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ROČENKY/Ročenka,standardy,hodnocení 2025/"/>
    </mc:Choice>
  </mc:AlternateContent>
  <xr:revisionPtr revIDLastSave="273" documentId="8_{DF36CE76-BE2F-48E9-9C19-7E33A632907F}" xr6:coauthVersionLast="47" xr6:coauthVersionMax="47" xr10:uidLastSave="{BCCA098C-6C2F-4BF2-B19C-2995F473E25B}"/>
  <bookViews>
    <workbookView xWindow="-120" yWindow="-120" windowWidth="29040" windowHeight="15720" activeTab="1" xr2:uid="{00000000-000D-0000-FFFF-FFFF00000000}"/>
  </bookViews>
  <sheets>
    <sheet name=" Sumář 2025 podle typu knihoven" sheetId="17" r:id="rId1"/>
    <sheet name=" Sumář 2025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7" l="1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Q22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Q13" i="16" l="1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Q4" i="12" l="1"/>
  <c r="O4" i="14"/>
  <c r="P4" i="14"/>
  <c r="C4" i="17" l="1"/>
  <c r="I4" i="17" l="1"/>
  <c r="I4" i="16"/>
  <c r="I4" i="15"/>
  <c r="I4" i="14"/>
  <c r="I4" i="13"/>
  <c r="I4" i="12"/>
  <c r="G4" i="15"/>
  <c r="J4" i="15"/>
  <c r="K4" i="15"/>
  <c r="L4" i="15"/>
  <c r="M4" i="15"/>
  <c r="H4" i="17" l="1"/>
  <c r="H4" i="16"/>
  <c r="H4" i="12"/>
  <c r="H4" i="13"/>
  <c r="H4" i="14"/>
  <c r="M4" i="17" l="1"/>
  <c r="J4" i="17"/>
  <c r="M4" i="16"/>
  <c r="J4" i="16"/>
  <c r="M4" i="14"/>
  <c r="J4" i="14"/>
  <c r="M4" i="13"/>
  <c r="J4" i="13"/>
  <c r="M4" i="12"/>
  <c r="J4" i="12"/>
  <c r="C4" i="16"/>
  <c r="D4" i="16"/>
  <c r="C4" i="15"/>
  <c r="C4" i="14"/>
  <c r="C4" i="13"/>
  <c r="C4" i="12"/>
  <c r="D4" i="12"/>
  <c r="Q4" i="17" l="1"/>
  <c r="P4" i="17"/>
  <c r="O4" i="17"/>
  <c r="N4" i="17"/>
  <c r="L4" i="17"/>
  <c r="K4" i="17"/>
  <c r="G4" i="17"/>
  <c r="F4" i="17"/>
  <c r="E4" i="17"/>
  <c r="D4" i="17"/>
  <c r="B4" i="17"/>
  <c r="Q4" i="16" l="1"/>
  <c r="P4" i="16"/>
  <c r="O4" i="16"/>
  <c r="N4" i="16"/>
  <c r="L4" i="16"/>
  <c r="K4" i="16"/>
  <c r="G4" i="16"/>
  <c r="F4" i="16"/>
  <c r="E4" i="16"/>
  <c r="B4" i="16"/>
  <c r="Q4" i="15"/>
  <c r="P4" i="15"/>
  <c r="O4" i="15"/>
  <c r="N4" i="15"/>
  <c r="H4" i="15"/>
  <c r="F4" i="15"/>
  <c r="E4" i="15"/>
  <c r="D4" i="15"/>
  <c r="B4" i="15"/>
  <c r="Q4" i="14"/>
  <c r="N4" i="14"/>
  <c r="L4" i="14"/>
  <c r="K4" i="14"/>
  <c r="G4" i="14"/>
  <c r="F4" i="14"/>
  <c r="E4" i="14"/>
  <c r="D4" i="14"/>
  <c r="B4" i="14"/>
  <c r="Q4" i="13"/>
  <c r="P4" i="13"/>
  <c r="O4" i="13"/>
  <c r="N4" i="13"/>
  <c r="L4" i="13"/>
  <c r="K4" i="13"/>
  <c r="G4" i="13"/>
  <c r="F4" i="13"/>
  <c r="E4" i="13"/>
  <c r="D4" i="13"/>
  <c r="B4" i="13"/>
  <c r="E4" i="12"/>
  <c r="F4" i="12"/>
  <c r="G4" i="12"/>
  <c r="K4" i="12"/>
  <c r="L4" i="12"/>
  <c r="N4" i="12"/>
  <c r="O4" i="12"/>
  <c r="P4" i="12"/>
  <c r="B4" i="12" l="1"/>
</calcChain>
</file>

<file path=xl/sharedStrings.xml><?xml version="1.0" encoding="utf-8"?>
<sst xmlns="http://schemas.openxmlformats.org/spreadsheetml/2006/main" count="443" uniqueCount="253">
  <si>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</si>
  <si>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</si>
  <si>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</si>
  <si>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</si>
  <si>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</si>
  <si>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</si>
  <si>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</si>
  <si>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</si>
  <si>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</si>
  <si>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</si>
  <si>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</si>
  <si>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</si>
  <si>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</si>
  <si>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</si>
  <si>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</si>
  <si>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</si>
  <si>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</si>
  <si>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</si>
  <si>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</si>
  <si>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</si>
  <si>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</si>
  <si>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</si>
  <si>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</si>
  <si>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</si>
  <si>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</si>
  <si>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</si>
  <si>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</si>
  <si>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</si>
  <si>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</si>
  <si>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</si>
  <si>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</si>
  <si>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</si>
  <si>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</si>
  <si>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</si>
  <si>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</si>
  <si>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</si>
  <si>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</si>
  <si>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</si>
  <si>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</si>
  <si>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</si>
  <si>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</si>
  <si>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</si>
  <si>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</si>
  <si>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</si>
  <si>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</si>
  <si>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</si>
  <si>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</si>
  <si>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</si>
  <si>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</si>
  <si>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</si>
  <si>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</si>
  <si>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</si>
  <si>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</si>
  <si>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</si>
  <si>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</si>
  <si>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</si>
  <si>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</si>
  <si>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</si>
  <si>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>Hrubá Skála</t>
  </si>
  <si>
    <t>IV. Akce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</si>
  <si>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</si>
  <si>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</si>
  <si>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</si>
  <si>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</si>
  <si>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</si>
  <si>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</si>
  <si>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</si>
  <si>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</si>
  <si>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</si>
  <si>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</si>
  <si>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</si>
  <si>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</si>
  <si>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</si>
  <si>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</si>
  <si>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</si>
  <si>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</si>
  <si>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</si>
  <si>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</si>
  <si>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</si>
  <si>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</si>
  <si>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</si>
  <si>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</si>
  <si>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</si>
  <si>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</si>
  <si>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</si>
  <si>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</si>
  <si>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</si>
  <si>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</si>
  <si>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</si>
  <si>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</si>
  <si>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</si>
  <si>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</si>
  <si>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</si>
  <si>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</si>
  <si>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</si>
  <si>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</si>
  <si>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</si>
  <si>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</si>
  <si>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</si>
  <si>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</si>
  <si>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</si>
  <si>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</si>
  <si>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</si>
  <si>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</si>
  <si>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</si>
  <si>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</si>
  <si>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</si>
  <si>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</si>
  <si>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</si>
  <si>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</si>
  <si>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</si>
  <si>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</si>
  <si>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</si>
  <si>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</si>
  <si>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</si>
  <si>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</si>
  <si>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</si>
  <si>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</si>
  <si>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</si>
  <si>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</si>
  <si>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</si>
  <si>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</si>
  <si>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</si>
  <si>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</si>
  <si>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</si>
  <si>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</si>
  <si>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</si>
  <si>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</si>
  <si>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</si>
  <si>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</si>
  <si>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</si>
  <si>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</si>
  <si>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</si>
  <si>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</si>
  <si>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</si>
  <si>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</si>
  <si>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</si>
  <si>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</si>
  <si>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</si>
  <si>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</si>
  <si>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</si>
  <si>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</si>
  <si>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</si>
  <si>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</si>
  <si>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</si>
  <si>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</si>
  <si>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</si>
  <si>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</si>
  <si>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</si>
  <si>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</si>
  <si>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</si>
  <si>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</si>
  <si>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</si>
  <si>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</si>
  <si>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</si>
  <si>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</si>
  <si>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</si>
  <si>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</si>
  <si>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</si>
  <si>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</si>
  <si>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</si>
  <si>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</si>
  <si>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</si>
  <si>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</si>
  <si>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</si>
  <si>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</si>
  <si>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</si>
  <si>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</si>
  <si>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</si>
  <si>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</si>
  <si>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</si>
  <si>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</si>
  <si>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</si>
  <si>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</si>
  <si>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</si>
  <si>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</si>
  <si>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</si>
  <si>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</si>
  <si>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</si>
  <si>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</si>
  <si>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</si>
  <si>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</si>
  <si>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</si>
  <si>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</si>
  <si>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</si>
  <si>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</si>
  <si>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</si>
  <si>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</si>
  <si>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</si>
  <si>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</si>
  <si>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</si>
  <si>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</si>
  <si>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</si>
  <si>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</si>
  <si>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</si>
  <si>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</si>
  <si>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</si>
  <si>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</si>
  <si>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</si>
  <si>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</si>
  <si>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</si>
  <si>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</si>
  <si>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</si>
  <si>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</si>
  <si>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</si>
  <si>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</si>
  <si>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</si>
  <si>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</si>
  <si>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</si>
  <si>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</si>
  <si>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</si>
  <si>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</si>
  <si>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</si>
  <si>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</si>
  <si>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</si>
  <si>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</si>
  <si>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</si>
  <si>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</si>
  <si>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</si>
  <si>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Wi-Fi</t>
  </si>
  <si>
    <t>% čtenářů z celkového počtu obyvatel</t>
  </si>
  <si>
    <t>% fyzických návštěvníků z celkových návštěv</t>
  </si>
  <si>
    <t>Knihovní fond 2024</t>
  </si>
  <si>
    <t>Čtenáři 2024</t>
  </si>
  <si>
    <t>Počet návštěv-níků 2024</t>
  </si>
  <si>
    <t>Výpůjčky celkem 2024</t>
  </si>
  <si>
    <t>Kulturní a vzdělávací akce 2024</t>
  </si>
  <si>
    <t>Kulturní a vzdělá-vací akce 2024</t>
  </si>
  <si>
    <t>Sumář výsledků činnosti knihoven v Libereckém kraji v roce 2025</t>
  </si>
  <si>
    <t>Výsledky činnosti knihoven na Českolipsku v roce 2025</t>
  </si>
  <si>
    <t>Výsledky činnosti knihoven na Jablonecku v roce 2025</t>
  </si>
  <si>
    <t>Výsledky činnosti knihoven na Liberecku v roce 2025</t>
  </si>
  <si>
    <t>Výsledky činnosti knihoven na Semilsku v roce 2025</t>
  </si>
  <si>
    <t>Knihovní fond 2025</t>
  </si>
  <si>
    <t>Čtenáři 2025</t>
  </si>
  <si>
    <t>Počet návštěv-níků 2025</t>
  </si>
  <si>
    <t>Výpůjčky celkem 2025</t>
  </si>
  <si>
    <t>Kulturní a vzdělávací akce 2025</t>
  </si>
  <si>
    <t>Počet návštěv- níků 2024</t>
  </si>
  <si>
    <t>Kulturní a vzdělá-vací akce 2025</t>
  </si>
  <si>
    <t>Sumář výsledků činnosti knihoven v Libereckém kraji v roce 2024</t>
  </si>
  <si>
    <t>Knihovní fond 2023</t>
  </si>
  <si>
    <t>Čtenáři 2023</t>
  </si>
  <si>
    <t>Počet návštěv-níků 2023</t>
  </si>
  <si>
    <t>Výpůjčky celkem 2023</t>
  </si>
  <si>
    <t>Kulturní a vzdělávací akce 2023</t>
  </si>
  <si>
    <t>Sumář výsledků činnosti knihoven v Libereckém kraji v roce 2023</t>
  </si>
  <si>
    <t>Knihovní fond 2022</t>
  </si>
  <si>
    <t>Čtenáři 2022</t>
  </si>
  <si>
    <t>Počet návštěv-níků 2022</t>
  </si>
  <si>
    <t>Výpůjčky celkem 2022</t>
  </si>
  <si>
    <t>Kulturní a vzdělávací akce 2022</t>
  </si>
  <si>
    <t>% fyzických návštěvníků akcí z celkových návštěv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</si>
</sst>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3" fontId="9" fillId="2" borderId="15" xfId="0" applyNumberFormat="1" applyFont="1" applyFill="1" applyBorder="1" applyAlignment="1" applyProtection="1">
      <alignment horizontal="left" vertical="center"/>
      <protection hidden="1"/>
    </xf>
    <xf numFmtId="3" fontId="6" fillId="2" borderId="15" xfId="0" applyNumberFormat="1" applyFont="1" applyFill="1" applyBorder="1" applyAlignment="1" applyProtection="1">
      <alignment horizontal="right" vertical="center"/>
      <protection hidden="1"/>
    </xf>
    <xf numFmtId="3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31" xfId="0" applyNumberFormat="1" applyFont="1" applyFill="1" applyBorder="1" applyAlignment="1" applyProtection="1">
      <alignment vertical="center"/>
      <protection hidden="1"/>
    </xf>
    <xf numFmtId="3" fontId="6" fillId="2" borderId="5" xfId="0" applyNumberFormat="1" applyFont="1" applyFill="1" applyBorder="1" applyAlignment="1" applyProtection="1">
      <alignment vertical="center"/>
      <protection hidden="1"/>
    </xf>
    <xf numFmtId="3" fontId="9" fillId="4" borderId="15" xfId="0" applyNumberFormat="1" applyFont="1" applyFill="1" applyBorder="1" applyAlignment="1" applyProtection="1">
      <alignment horizontal="left" vertical="center"/>
      <protection hidden="1"/>
    </xf>
    <xf numFmtId="3" fontId="6" fillId="4" borderId="15" xfId="0" applyNumberFormat="1" applyFont="1" applyFill="1" applyBorder="1" applyAlignment="1" applyProtection="1">
      <alignment horizontal="right" vertical="center"/>
      <protection hidden="1"/>
    </xf>
    <xf numFmtId="3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31" xfId="0" applyNumberFormat="1" applyFont="1" applyFill="1" applyBorder="1" applyAlignment="1" applyProtection="1">
      <alignment vertical="center"/>
      <protection hidden="1"/>
    </xf>
    <xf numFmtId="3" fontId="9" fillId="5" borderId="15" xfId="0" applyNumberFormat="1" applyFont="1" applyFill="1" applyBorder="1" applyAlignment="1" applyProtection="1">
      <alignment horizontal="left" vertical="center"/>
      <protection hidden="1"/>
    </xf>
    <xf numFmtId="3" fontId="6" fillId="5" borderId="15" xfId="0" applyNumberFormat="1" applyFont="1" applyFill="1" applyBorder="1" applyAlignment="1" applyProtection="1">
      <alignment horizontal="right" vertical="center"/>
      <protection hidden="1"/>
    </xf>
    <xf numFmtId="3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31" xfId="0" applyNumberFormat="1" applyFont="1" applyFill="1" applyBorder="1" applyAlignment="1" applyProtection="1">
      <alignment vertical="center"/>
      <protection hidden="1"/>
    </xf>
    <xf numFmtId="3" fontId="9" fillId="5" borderId="1" xfId="0" applyNumberFormat="1" applyFont="1" applyFill="1" applyBorder="1" applyAlignment="1" applyProtection="1">
      <alignment horizontal="left" vertical="center"/>
      <protection hidden="1"/>
    </xf>
    <xf numFmtId="3" fontId="6" fillId="5" borderId="1" xfId="0" applyNumberFormat="1" applyFont="1" applyFill="1" applyBorder="1" applyAlignment="1" applyProtection="1">
      <alignment horizontal="right"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164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11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horizontal="left" vertical="center"/>
      <protection hidden="1"/>
    </xf>
    <xf numFmtId="3" fontId="6" fillId="5" borderId="2" xfId="0" applyNumberFormat="1" applyFont="1" applyFill="1" applyBorder="1" applyAlignment="1" applyProtection="1">
      <alignment horizontal="right" vertical="center"/>
      <protection hidden="1"/>
    </xf>
    <xf numFmtId="3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8" xfId="0" applyNumberFormat="1" applyFont="1" applyFill="1" applyBorder="1" applyAlignment="1" applyProtection="1">
      <alignment vertical="center"/>
      <protection hidden="1"/>
    </xf>
    <xf numFmtId="3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30" xfId="0" applyNumberFormat="1" applyFont="1" applyFill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3" fontId="5" fillId="3" borderId="14" xfId="0" applyNumberFormat="1" applyFont="1" applyFill="1" applyBorder="1" applyAlignment="1" applyProtection="1">
      <alignment horizontal="right" vertical="center"/>
      <protection hidden="1"/>
    </xf>
    <xf numFmtId="3" fontId="9" fillId="4" borderId="1" xfId="0" applyNumberFormat="1" applyFont="1" applyFill="1" applyBorder="1" applyAlignment="1" applyProtection="1">
      <alignment horizontal="left" vertical="center"/>
      <protection hidden="1"/>
    </xf>
    <xf numFmtId="3" fontId="6" fillId="4" borderId="1" xfId="0" applyNumberFormat="1" applyFont="1" applyFill="1" applyBorder="1" applyAlignment="1" applyProtection="1">
      <alignment horizontal="right" vertical="center"/>
      <protection hidden="1"/>
    </xf>
    <xf numFmtId="3" fontId="6" fillId="4" borderId="3" xfId="0" applyNumberFormat="1" applyFont="1" applyFill="1" applyBorder="1" applyAlignment="1" applyProtection="1">
      <alignment vertical="center"/>
      <protection hidden="1"/>
    </xf>
    <xf numFmtId="164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11" xfId="0" applyNumberFormat="1" applyFont="1" applyFill="1" applyBorder="1" applyAlignment="1" applyProtection="1">
      <alignment vertical="center"/>
      <protection hidden="1"/>
    </xf>
    <xf numFmtId="164" fontId="6" fillId="5" borderId="21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9" fillId="4" borderId="27" xfId="0" applyNumberFormat="1" applyFont="1" applyFill="1" applyBorder="1" applyAlignment="1" applyProtection="1">
      <alignment horizontal="left" vertical="center"/>
      <protection hidden="1"/>
    </xf>
    <xf numFmtId="3" fontId="6" fillId="4" borderId="27" xfId="0" applyNumberFormat="1" applyFont="1" applyFill="1" applyBorder="1" applyAlignment="1" applyProtection="1">
      <alignment horizontal="right" vertical="center"/>
      <protection hidden="1"/>
    </xf>
    <xf numFmtId="3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32" xfId="0" applyNumberFormat="1" applyFont="1" applyFill="1" applyBorder="1" applyAlignment="1" applyProtection="1">
      <alignment vertical="center"/>
      <protection hidden="1"/>
    </xf>
    <xf numFmtId="3" fontId="6" fillId="4" borderId="5" xfId="0" applyNumberFormat="1" applyFont="1" applyFill="1" applyBorder="1" applyAlignment="1" applyProtection="1">
      <alignment vertical="center"/>
      <protection hidden="1"/>
    </xf>
    <xf numFmtId="165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6" fillId="5" borderId="3" xfId="0" applyNumberFormat="1" applyFont="1" applyFill="1" applyBorder="1" applyAlignment="1" applyProtection="1">
      <alignment vertical="center"/>
      <protection hidden="1"/>
    </xf>
    <xf numFmtId="164" fontId="6" fillId="4" borderId="3" xfId="0" applyNumberFormat="1" applyFont="1" applyFill="1" applyBorder="1" applyAlignment="1" applyProtection="1">
      <alignment vertical="center"/>
      <protection hidden="1"/>
    </xf>
    <xf numFmtId="3" fontId="6" fillId="2" borderId="35" xfId="0" applyNumberFormat="1" applyFont="1" applyFill="1" applyBorder="1" applyAlignment="1" applyProtection="1">
      <alignment vertical="center"/>
      <protection hidden="1"/>
    </xf>
    <xf numFmtId="3" fontId="6" fillId="4" borderId="35" xfId="0" applyNumberFormat="1" applyFont="1" applyFill="1" applyBorder="1" applyAlignment="1" applyProtection="1">
      <alignment vertical="center"/>
      <protection hidden="1"/>
    </xf>
    <xf numFmtId="3" fontId="6" fillId="5" borderId="35" xfId="0" applyNumberFormat="1" applyFont="1" applyFill="1" applyBorder="1" applyAlignment="1" applyProtection="1">
      <alignment vertical="center"/>
      <protection hidden="1"/>
    </xf>
    <xf numFmtId="3" fontId="6" fillId="5" borderId="36" xfId="0" applyNumberFormat="1" applyFont="1" applyFill="1" applyBorder="1" applyAlignment="1" applyProtection="1">
      <alignment vertical="center"/>
      <protection hidden="1"/>
    </xf>
    <xf numFmtId="3" fontId="6" fillId="5" borderId="37" xfId="0" applyNumberFormat="1" applyFont="1" applyFill="1" applyBorder="1" applyAlignment="1" applyProtection="1">
      <alignment vertical="center"/>
      <protection hidden="1"/>
    </xf>
    <xf numFmtId="3" fontId="6" fillId="2" borderId="7" xfId="0" applyNumberFormat="1" applyFont="1" applyFill="1" applyBorder="1" applyAlignment="1" applyProtection="1">
      <alignment vertical="center"/>
      <protection hidden="1"/>
    </xf>
    <xf numFmtId="3" fontId="6" fillId="4" borderId="38" xfId="0" applyNumberFormat="1" applyFont="1" applyFill="1" applyBorder="1" applyAlignment="1" applyProtection="1">
      <alignment vertical="center"/>
      <protection hidden="1"/>
    </xf>
    <xf numFmtId="3" fontId="6" fillId="5" borderId="38" xfId="0" applyNumberFormat="1" applyFont="1" applyFill="1" applyBorder="1" applyAlignment="1" applyProtection="1">
      <alignment vertical="center"/>
      <protection hidden="1"/>
    </xf>
    <xf numFmtId="3" fontId="6" fillId="5" borderId="39" xfId="0" applyNumberFormat="1" applyFont="1" applyFill="1" applyBorder="1" applyAlignment="1" applyProtection="1">
      <alignment vertical="center"/>
      <protection hidden="1"/>
    </xf>
    <xf numFmtId="3" fontId="5" fillId="3" borderId="40" xfId="0" applyNumberFormat="1" applyFont="1" applyFill="1" applyBorder="1" applyAlignment="1" applyProtection="1">
      <alignment horizontal="right" vertical="center"/>
      <protection hidden="1"/>
    </xf>
    <xf numFmtId="3" fontId="6" fillId="2" borderId="38" xfId="0" applyNumberFormat="1" applyFont="1" applyFill="1" applyBorder="1" applyAlignment="1" applyProtection="1">
      <alignment vertical="center"/>
      <protection hidden="1"/>
    </xf>
    <xf numFmtId="3" fontId="6" fillId="4" borderId="36" xfId="0" applyNumberFormat="1" applyFont="1" applyFill="1" applyBorder="1" applyAlignment="1" applyProtection="1">
      <alignment vertical="center"/>
      <protection hidden="1"/>
    </xf>
    <xf numFmtId="3" fontId="6" fillId="4" borderId="39" xfId="0" applyNumberFormat="1" applyFont="1" applyFill="1" applyBorder="1" applyAlignment="1" applyProtection="1">
      <alignment vertical="center"/>
      <protection hidden="1"/>
    </xf>
    <xf numFmtId="3" fontId="6" fillId="4" borderId="41" xfId="0" applyNumberFormat="1" applyFont="1" applyFill="1" applyBorder="1" applyAlignment="1" applyProtection="1">
      <alignment vertical="center"/>
      <protection hidden="1"/>
    </xf>
    <xf numFmtId="3" fontId="6" fillId="4" borderId="7" xfId="0" applyNumberFormat="1" applyFont="1" applyFill="1" applyBorder="1" applyAlignment="1" applyProtection="1">
      <alignment vertical="center"/>
      <protection hidden="1"/>
    </xf>
    <xf numFmtId="3" fontId="6" fillId="4" borderId="22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/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49" fontId="4" fillId="0" borderId="19" xfId="0" applyNumberFormat="1" applyFont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Border="1" applyAlignment="1" applyProtection="1">
      <alignment horizontal="center" vertical="center" wrapText="1"/>
      <protection hidden="1"/>
    </xf>
    <xf numFmtId="49" fontId="4" fillId="0" borderId="28" xfId="0" applyNumberFormat="1" applyFont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textRotation="90" wrapText="1"/>
      <protection hidden="1"/>
    </xf>
    <xf numFmtId="0" fontId="4" fillId="0" borderId="23" xfId="0" applyFont="1" applyBorder="1" applyAlignment="1" applyProtection="1">
      <alignment horizontal="center" vertical="center" textRotation="90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7" fillId="0" borderId="17" xfId="0" quotePrefix="1" applyFont="1" applyBorder="1" applyAlignment="1" applyProtection="1">
      <alignment horizontal="center" vertical="center"/>
      <protection hidden="1"/>
    </xf>
    <xf numFmtId="0" fontId="7" fillId="0" borderId="25" xfId="0" quotePrefix="1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textRotation="90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30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7.42578125" customWidth="1"/>
    <col min="5" max="17" width="10.7109375" customWidth="1"/>
  </cols>
  <sheetData>
    <row r="1" spans="1:17" ht="15" customHeight="1" x14ac:dyDescent="0.2">
      <c r="A1" s="93" t="s">
        <v>228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88" t="s">
        <v>234</v>
      </c>
      <c r="I2" s="86" t="s">
        <v>220</v>
      </c>
      <c r="J2" s="86" t="s">
        <v>4</v>
      </c>
      <c r="K2" s="88" t="s">
        <v>224</v>
      </c>
      <c r="L2" s="88" t="s">
        <v>235</v>
      </c>
      <c r="M2" s="90" t="s">
        <v>252</v>
      </c>
      <c r="N2" s="76" t="s">
        <v>225</v>
      </c>
      <c r="O2" s="88" t="s">
        <v>236</v>
      </c>
      <c r="P2" s="76" t="s">
        <v>226</v>
      </c>
      <c r="Q2" s="78" t="s">
        <v>237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7" t="s">
        <v>210</v>
      </c>
      <c r="B4" s="38">
        <f t="shared" ref="B4:G4" si="0">SUM(B5:B8)</f>
        <v>461372</v>
      </c>
      <c r="C4" s="38">
        <f t="shared" si="0"/>
        <v>59</v>
      </c>
      <c r="D4" s="38">
        <f t="shared" si="0"/>
        <v>123</v>
      </c>
      <c r="E4" s="38">
        <f t="shared" si="0"/>
        <v>2601915</v>
      </c>
      <c r="F4" s="38">
        <f t="shared" si="0"/>
        <v>2559401</v>
      </c>
      <c r="G4" s="38">
        <f t="shared" si="0"/>
        <v>44743</v>
      </c>
      <c r="H4" s="38">
        <f t="shared" ref="H4" si="1">SUM(H5:H8)</f>
        <v>45446</v>
      </c>
      <c r="I4" s="56">
        <f>AVERAGE(I5:I8)</f>
        <v>10.423334644636769</v>
      </c>
      <c r="J4" s="55">
        <f>AVERAGE(J5:J8)</f>
        <v>24.843628704432202</v>
      </c>
      <c r="K4" s="38">
        <f>SUM(K5:K8)</f>
        <v>1928049</v>
      </c>
      <c r="L4" s="38">
        <f>SUM(L5:L8)</f>
        <v>2096762</v>
      </c>
      <c r="M4" s="55">
        <f>AVERAGE(M5:M8)</f>
        <v>14.626522751114607</v>
      </c>
      <c r="N4" s="38">
        <f>SUM(N5:N8)</f>
        <v>1478800</v>
      </c>
      <c r="O4" s="38">
        <f>SUM(O5:O8)</f>
        <v>1057222</v>
      </c>
      <c r="P4" s="38">
        <f>SUM(P5:P8)</f>
        <v>6006</v>
      </c>
      <c r="Q4" s="38">
        <f>SUM(Q5:Q8)</f>
        <v>9045</v>
      </c>
    </row>
    <row r="5" spans="1:17" ht="15.95" customHeight="1" x14ac:dyDescent="0.2">
      <c r="A5" s="9" t="s">
        <v>215</v>
      </c>
      <c r="B5" s="10">
        <v>112678</v>
      </c>
      <c r="C5" s="10">
        <v>1</v>
      </c>
      <c r="D5" s="10">
        <v>1</v>
      </c>
      <c r="E5" s="11">
        <v>1407860</v>
      </c>
      <c r="F5" s="60">
        <v>1421558</v>
      </c>
      <c r="G5" s="73">
        <v>17577</v>
      </c>
      <c r="H5" s="11">
        <v>18071</v>
      </c>
      <c r="I5" s="12">
        <v>16</v>
      </c>
      <c r="J5" s="12">
        <v>24</v>
      </c>
      <c r="K5" s="11">
        <v>1153866</v>
      </c>
      <c r="L5" s="11">
        <v>1211777</v>
      </c>
      <c r="M5" s="13">
        <v>3.8</v>
      </c>
      <c r="N5" s="11">
        <v>577286</v>
      </c>
      <c r="O5" s="54">
        <v>367348</v>
      </c>
      <c r="P5" s="15">
        <v>1531</v>
      </c>
      <c r="Q5" s="14">
        <v>1390</v>
      </c>
    </row>
    <row r="6" spans="1:17" ht="15.95" customHeight="1" x14ac:dyDescent="0.2">
      <c r="A6" s="9" t="s">
        <v>216</v>
      </c>
      <c r="B6" s="10">
        <v>94201</v>
      </c>
      <c r="C6" s="10">
        <v>1</v>
      </c>
      <c r="D6" s="10">
        <v>3</v>
      </c>
      <c r="E6" s="11">
        <v>233156</v>
      </c>
      <c r="F6" s="60">
        <v>205571</v>
      </c>
      <c r="G6" s="65">
        <v>8933</v>
      </c>
      <c r="H6" s="11">
        <v>8995</v>
      </c>
      <c r="I6" s="12">
        <v>11.466666666666667</v>
      </c>
      <c r="J6" s="12">
        <v>30.066666666666663</v>
      </c>
      <c r="K6" s="11">
        <v>345820</v>
      </c>
      <c r="L6" s="11">
        <v>458563</v>
      </c>
      <c r="M6" s="13">
        <v>15.633333333333333</v>
      </c>
      <c r="N6" s="11">
        <v>342488</v>
      </c>
      <c r="O6" s="14">
        <v>261497</v>
      </c>
      <c r="P6" s="15">
        <v>1537</v>
      </c>
      <c r="Q6" s="14">
        <v>954</v>
      </c>
    </row>
    <row r="7" spans="1:17" ht="15.95" customHeight="1" x14ac:dyDescent="0.2">
      <c r="A7" s="9" t="s">
        <v>217</v>
      </c>
      <c r="B7" s="10">
        <v>146397</v>
      </c>
      <c r="C7" s="10">
        <v>16</v>
      </c>
      <c r="D7" s="10">
        <v>25</v>
      </c>
      <c r="E7" s="11">
        <v>507849</v>
      </c>
      <c r="F7" s="60">
        <v>499636</v>
      </c>
      <c r="G7" s="65">
        <v>12253</v>
      </c>
      <c r="H7" s="11">
        <v>12742</v>
      </c>
      <c r="I7" s="12">
        <v>8.3193548387096765</v>
      </c>
      <c r="J7" s="12">
        <v>28.409677419354836</v>
      </c>
      <c r="K7" s="11">
        <v>366772</v>
      </c>
      <c r="L7" s="11">
        <v>362530</v>
      </c>
      <c r="M7" s="13">
        <v>25.425806451612896</v>
      </c>
      <c r="N7" s="11">
        <v>462211</v>
      </c>
      <c r="O7" s="14">
        <v>341711</v>
      </c>
      <c r="P7" s="15">
        <v>2271</v>
      </c>
      <c r="Q7" s="14">
        <v>5556</v>
      </c>
    </row>
    <row r="8" spans="1:17" ht="15.95" customHeight="1" thickBot="1" x14ac:dyDescent="0.25">
      <c r="A8" s="47" t="s">
        <v>218</v>
      </c>
      <c r="B8" s="48">
        <v>108096</v>
      </c>
      <c r="C8" s="48">
        <v>41</v>
      </c>
      <c r="D8" s="48">
        <v>94</v>
      </c>
      <c r="E8" s="49">
        <v>453050</v>
      </c>
      <c r="F8" s="72">
        <v>432636</v>
      </c>
      <c r="G8" s="74">
        <v>5980</v>
      </c>
      <c r="H8" s="49">
        <v>5638</v>
      </c>
      <c r="I8" s="50">
        <v>5.9073170731707325</v>
      </c>
      <c r="J8" s="50">
        <v>16.898170731707314</v>
      </c>
      <c r="K8" s="49">
        <v>61591</v>
      </c>
      <c r="L8" s="49">
        <v>63892</v>
      </c>
      <c r="M8" s="51">
        <v>13.646951219512195</v>
      </c>
      <c r="N8" s="49">
        <v>96815</v>
      </c>
      <c r="O8" s="52">
        <v>86666</v>
      </c>
      <c r="P8" s="53">
        <v>667</v>
      </c>
      <c r="Q8" s="52">
        <v>1145</v>
      </c>
    </row>
    <row r="9" spans="1:17" ht="13.5" thickBot="1" x14ac:dyDescent="0.25"/>
    <row r="10" spans="1:17" ht="15" customHeight="1" x14ac:dyDescent="0.2">
      <c r="A10" s="93" t="s">
        <v>240</v>
      </c>
      <c r="B10" s="96" t="s">
        <v>0</v>
      </c>
      <c r="C10" s="96" t="s">
        <v>56</v>
      </c>
      <c r="D10" s="98" t="s">
        <v>219</v>
      </c>
      <c r="E10" s="100" t="s">
        <v>2</v>
      </c>
      <c r="F10" s="101"/>
      <c r="G10" s="102" t="s">
        <v>3</v>
      </c>
      <c r="H10" s="103"/>
      <c r="I10" s="103"/>
      <c r="J10" s="103"/>
      <c r="K10" s="103"/>
      <c r="L10" s="103"/>
      <c r="M10" s="104"/>
      <c r="N10" s="80" t="s">
        <v>1</v>
      </c>
      <c r="O10" s="92"/>
      <c r="P10" s="80" t="s">
        <v>59</v>
      </c>
      <c r="Q10" s="81"/>
    </row>
    <row r="11" spans="1:17" ht="12.75" customHeight="1" x14ac:dyDescent="0.2">
      <c r="A11" s="94"/>
      <c r="B11" s="97"/>
      <c r="C11" s="97"/>
      <c r="D11" s="99"/>
      <c r="E11" s="82" t="s">
        <v>241</v>
      </c>
      <c r="F11" s="84" t="s">
        <v>222</v>
      </c>
      <c r="G11" s="76" t="s">
        <v>242</v>
      </c>
      <c r="H11" s="88" t="s">
        <v>223</v>
      </c>
      <c r="I11" s="86" t="s">
        <v>220</v>
      </c>
      <c r="J11" s="86" t="s">
        <v>4</v>
      </c>
      <c r="K11" s="88" t="s">
        <v>243</v>
      </c>
      <c r="L11" s="88" t="s">
        <v>224</v>
      </c>
      <c r="M11" s="90" t="s">
        <v>221</v>
      </c>
      <c r="N11" s="76" t="s">
        <v>244</v>
      </c>
      <c r="O11" s="88" t="s">
        <v>225</v>
      </c>
      <c r="P11" s="76" t="s">
        <v>245</v>
      </c>
      <c r="Q11" s="78" t="s">
        <v>226</v>
      </c>
    </row>
    <row r="12" spans="1:17" ht="53.25" customHeight="1" thickBot="1" x14ac:dyDescent="0.25">
      <c r="A12" s="95"/>
      <c r="B12" s="97"/>
      <c r="C12" s="97"/>
      <c r="D12" s="99"/>
      <c r="E12" s="83"/>
      <c r="F12" s="85"/>
      <c r="G12" s="77"/>
      <c r="H12" s="89"/>
      <c r="I12" s="87"/>
      <c r="J12" s="87"/>
      <c r="K12" s="89"/>
      <c r="L12" s="89"/>
      <c r="M12" s="91"/>
      <c r="N12" s="77"/>
      <c r="O12" s="89"/>
      <c r="P12" s="77"/>
      <c r="Q12" s="79"/>
    </row>
    <row r="13" spans="1:17" ht="15.95" customHeight="1" thickBot="1" x14ac:dyDescent="0.25">
      <c r="A13" s="37" t="s">
        <v>210</v>
      </c>
      <c r="B13" s="38">
        <f t="shared" ref="B13:H13" si="2">SUM(B14:B17)</f>
        <v>462252</v>
      </c>
      <c r="C13" s="38">
        <f t="shared" si="2"/>
        <v>54</v>
      </c>
      <c r="D13" s="38">
        <f t="shared" si="2"/>
        <v>120</v>
      </c>
      <c r="E13" s="38">
        <f t="shared" si="2"/>
        <v>2690074</v>
      </c>
      <c r="F13" s="38">
        <f t="shared" si="2"/>
        <v>2602030</v>
      </c>
      <c r="G13" s="38">
        <f t="shared" si="2"/>
        <v>43868</v>
      </c>
      <c r="H13" s="38">
        <f t="shared" si="2"/>
        <v>44743</v>
      </c>
      <c r="I13" s="56">
        <f>AVERAGE(I14:I17)</f>
        <v>10.331088465298143</v>
      </c>
      <c r="J13" s="55">
        <f>AVERAGE(J14:J17)</f>
        <v>25.117062561094823</v>
      </c>
      <c r="K13" s="38">
        <f>SUM(K14:K17)</f>
        <v>1521606</v>
      </c>
      <c r="L13" s="38">
        <f>SUM(L14:L17)</f>
        <v>1928049</v>
      </c>
      <c r="M13" s="55">
        <f>AVERAGE(M14:M17)</f>
        <v>58.307625122189634</v>
      </c>
      <c r="N13" s="38">
        <f>SUM(N14:N17)</f>
        <v>1392458</v>
      </c>
      <c r="O13" s="38">
        <f>SUM(O14:O17)</f>
        <v>1478800</v>
      </c>
      <c r="P13" s="38">
        <f>SUM(P14:P17)</f>
        <v>5253</v>
      </c>
      <c r="Q13" s="38">
        <f>SUM(Q14:Q17)</f>
        <v>6006</v>
      </c>
    </row>
    <row r="14" spans="1:17" ht="15.95" customHeight="1" x14ac:dyDescent="0.2">
      <c r="A14" s="9" t="s">
        <v>215</v>
      </c>
      <c r="B14" s="10">
        <v>112589</v>
      </c>
      <c r="C14" s="10">
        <v>1</v>
      </c>
      <c r="D14" s="10">
        <v>1</v>
      </c>
      <c r="E14" s="11">
        <v>1393752</v>
      </c>
      <c r="F14" s="60">
        <v>1407860</v>
      </c>
      <c r="G14" s="73">
        <v>16790</v>
      </c>
      <c r="H14" s="11">
        <v>17577</v>
      </c>
      <c r="I14" s="12">
        <v>15.61</v>
      </c>
      <c r="J14" s="12">
        <v>23.71</v>
      </c>
      <c r="K14" s="11">
        <v>833147</v>
      </c>
      <c r="L14" s="11">
        <v>1153866</v>
      </c>
      <c r="M14" s="13">
        <v>27.22</v>
      </c>
      <c r="N14" s="11">
        <v>564746</v>
      </c>
      <c r="O14" s="54">
        <v>577286</v>
      </c>
      <c r="P14" s="15">
        <v>1537</v>
      </c>
      <c r="Q14" s="14">
        <v>1531</v>
      </c>
    </row>
    <row r="15" spans="1:17" ht="15.95" customHeight="1" x14ac:dyDescent="0.2">
      <c r="A15" s="9" t="s">
        <v>216</v>
      </c>
      <c r="B15" s="10">
        <v>94665</v>
      </c>
      <c r="C15" s="10">
        <v>1</v>
      </c>
      <c r="D15" s="10">
        <v>3</v>
      </c>
      <c r="E15" s="11">
        <v>291602</v>
      </c>
      <c r="F15" s="60">
        <v>233156</v>
      </c>
      <c r="G15" s="65">
        <v>8967</v>
      </c>
      <c r="H15" s="11">
        <v>8933</v>
      </c>
      <c r="I15" s="12">
        <v>11.473333333333334</v>
      </c>
      <c r="J15" s="12">
        <v>29.993333333333329</v>
      </c>
      <c r="K15" s="11">
        <v>331035</v>
      </c>
      <c r="L15" s="11">
        <v>345820</v>
      </c>
      <c r="M15" s="13">
        <v>49.566666666666663</v>
      </c>
      <c r="N15" s="11">
        <v>337990</v>
      </c>
      <c r="O15" s="14">
        <v>342488</v>
      </c>
      <c r="P15" s="15">
        <v>1448</v>
      </c>
      <c r="Q15" s="14">
        <v>1537</v>
      </c>
    </row>
    <row r="16" spans="1:17" ht="15.95" customHeight="1" x14ac:dyDescent="0.2">
      <c r="A16" s="9" t="s">
        <v>217</v>
      </c>
      <c r="B16" s="10">
        <v>147216</v>
      </c>
      <c r="C16" s="10">
        <v>16</v>
      </c>
      <c r="D16" s="10">
        <v>27</v>
      </c>
      <c r="E16" s="11">
        <v>536103</v>
      </c>
      <c r="F16" s="60">
        <v>507849</v>
      </c>
      <c r="G16" s="65">
        <v>12392</v>
      </c>
      <c r="H16" s="11">
        <v>12253</v>
      </c>
      <c r="I16" s="12">
        <v>8.1648387096774204</v>
      </c>
      <c r="J16" s="12">
        <v>27.496129032258068</v>
      </c>
      <c r="K16" s="11">
        <v>300606</v>
      </c>
      <c r="L16" s="11">
        <v>366772</v>
      </c>
      <c r="M16" s="13">
        <v>71.522258064516123</v>
      </c>
      <c r="N16" s="11">
        <v>388565</v>
      </c>
      <c r="O16" s="14">
        <v>462211</v>
      </c>
      <c r="P16" s="15">
        <v>1869</v>
      </c>
      <c r="Q16" s="14">
        <v>2271</v>
      </c>
    </row>
    <row r="17" spans="1:17" ht="15.95" customHeight="1" thickBot="1" x14ac:dyDescent="0.25">
      <c r="A17" s="47" t="s">
        <v>218</v>
      </c>
      <c r="B17" s="48">
        <v>107782</v>
      </c>
      <c r="C17" s="48">
        <v>36</v>
      </c>
      <c r="D17" s="48">
        <v>89</v>
      </c>
      <c r="E17" s="49">
        <v>468617</v>
      </c>
      <c r="F17" s="72">
        <v>453165</v>
      </c>
      <c r="G17" s="74">
        <v>5719</v>
      </c>
      <c r="H17" s="49">
        <v>5980</v>
      </c>
      <c r="I17" s="50">
        <v>6.0761818181818184</v>
      </c>
      <c r="J17" s="50">
        <v>19.268787878787887</v>
      </c>
      <c r="K17" s="49">
        <v>56818</v>
      </c>
      <c r="L17" s="49">
        <v>61591</v>
      </c>
      <c r="M17" s="51">
        <v>84.921575757575738</v>
      </c>
      <c r="N17" s="49">
        <v>101157</v>
      </c>
      <c r="O17" s="52">
        <v>96815</v>
      </c>
      <c r="P17" s="53">
        <v>399</v>
      </c>
      <c r="Q17" s="52">
        <v>667</v>
      </c>
    </row>
    <row r="18" spans="1:17" ht="13.5" thickBot="1" x14ac:dyDescent="0.25"/>
    <row r="19" spans="1:17" ht="15" customHeight="1" x14ac:dyDescent="0.2">
      <c r="A19" s="93" t="s">
        <v>246</v>
      </c>
      <c r="B19" s="96" t="s">
        <v>0</v>
      </c>
      <c r="C19" s="96" t="s">
        <v>56</v>
      </c>
      <c r="D19" s="98" t="s">
        <v>219</v>
      </c>
      <c r="E19" s="100" t="s">
        <v>2</v>
      </c>
      <c r="F19" s="101"/>
      <c r="G19" s="102" t="s">
        <v>3</v>
      </c>
      <c r="H19" s="103"/>
      <c r="I19" s="103"/>
      <c r="J19" s="103"/>
      <c r="K19" s="103"/>
      <c r="L19" s="103"/>
      <c r="M19" s="104"/>
      <c r="N19" s="80" t="s">
        <v>1</v>
      </c>
      <c r="O19" s="92"/>
      <c r="P19" s="80" t="s">
        <v>59</v>
      </c>
      <c r="Q19" s="81"/>
    </row>
    <row r="20" spans="1:17" ht="12.75" customHeight="1" x14ac:dyDescent="0.2">
      <c r="A20" s="94"/>
      <c r="B20" s="97"/>
      <c r="C20" s="97"/>
      <c r="D20" s="99"/>
      <c r="E20" s="82" t="s">
        <v>247</v>
      </c>
      <c r="F20" s="84" t="s">
        <v>241</v>
      </c>
      <c r="G20" s="76" t="s">
        <v>248</v>
      </c>
      <c r="H20" s="88" t="s">
        <v>242</v>
      </c>
      <c r="I20" s="86" t="s">
        <v>220</v>
      </c>
      <c r="J20" s="86" t="s">
        <v>4</v>
      </c>
      <c r="K20" s="88" t="s">
        <v>249</v>
      </c>
      <c r="L20" s="88" t="s">
        <v>243</v>
      </c>
      <c r="M20" s="90" t="s">
        <v>221</v>
      </c>
      <c r="N20" s="76" t="s">
        <v>250</v>
      </c>
      <c r="O20" s="88" t="s">
        <v>244</v>
      </c>
      <c r="P20" s="76" t="s">
        <v>251</v>
      </c>
      <c r="Q20" s="78" t="s">
        <v>245</v>
      </c>
    </row>
    <row r="21" spans="1:17" ht="53.25" customHeight="1" thickBot="1" x14ac:dyDescent="0.25">
      <c r="A21" s="95"/>
      <c r="B21" s="97"/>
      <c r="C21" s="97"/>
      <c r="D21" s="99"/>
      <c r="E21" s="83"/>
      <c r="F21" s="85"/>
      <c r="G21" s="77"/>
      <c r="H21" s="89"/>
      <c r="I21" s="87"/>
      <c r="J21" s="87"/>
      <c r="K21" s="89"/>
      <c r="L21" s="89"/>
      <c r="M21" s="91"/>
      <c r="N21" s="77"/>
      <c r="O21" s="89"/>
      <c r="P21" s="77"/>
      <c r="Q21" s="79"/>
    </row>
    <row r="22" spans="1:17" ht="15.95" customHeight="1" thickBot="1" x14ac:dyDescent="0.25">
      <c r="A22" s="37" t="s">
        <v>210</v>
      </c>
      <c r="B22" s="38">
        <f t="shared" ref="B22:H22" si="3">SUM(B23:B26)</f>
        <v>460553</v>
      </c>
      <c r="C22" s="38">
        <f t="shared" si="3"/>
        <v>63</v>
      </c>
      <c r="D22" s="38">
        <f t="shared" si="3"/>
        <v>118</v>
      </c>
      <c r="E22" s="38">
        <f t="shared" si="3"/>
        <v>2748388</v>
      </c>
      <c r="F22" s="38">
        <f t="shared" si="3"/>
        <v>2690074</v>
      </c>
      <c r="G22" s="38">
        <f t="shared" si="3"/>
        <v>42613</v>
      </c>
      <c r="H22" s="38">
        <f t="shared" si="3"/>
        <v>43868</v>
      </c>
      <c r="I22" s="56">
        <f>AVERAGE(I23:I26)</f>
        <v>10.003218349358974</v>
      </c>
      <c r="J22" s="55">
        <f>AVERAGE(J23:J26)</f>
        <v>24.761254407051283</v>
      </c>
      <c r="K22" s="38">
        <f>SUM(K23:K26)</f>
        <v>1393089</v>
      </c>
      <c r="L22" s="38">
        <f>SUM(L23:L26)</f>
        <v>1521606</v>
      </c>
      <c r="M22" s="55">
        <f>AVERAGE(M23:M26)</f>
        <v>63.513042428861795</v>
      </c>
      <c r="N22" s="38">
        <f>SUM(N23:N26)</f>
        <v>1388049</v>
      </c>
      <c r="O22" s="38">
        <f>SUM(O23:O26)</f>
        <v>1392458</v>
      </c>
      <c r="P22" s="38">
        <f>SUM(P23:P26)</f>
        <v>4420</v>
      </c>
      <c r="Q22" s="38">
        <f>SUM(Q23:Q26)</f>
        <v>5253</v>
      </c>
    </row>
    <row r="23" spans="1:17" ht="15.95" customHeight="1" x14ac:dyDescent="0.2">
      <c r="A23" s="9" t="s">
        <v>215</v>
      </c>
      <c r="B23" s="10">
        <v>112754</v>
      </c>
      <c r="C23" s="10">
        <v>1</v>
      </c>
      <c r="D23" s="10">
        <v>1</v>
      </c>
      <c r="E23" s="11">
        <v>1421494</v>
      </c>
      <c r="F23" s="60">
        <v>1393752</v>
      </c>
      <c r="G23" s="73">
        <v>16165</v>
      </c>
      <c r="H23" s="11">
        <v>16790</v>
      </c>
      <c r="I23" s="12">
        <v>14.89</v>
      </c>
      <c r="J23" s="12">
        <v>22.95</v>
      </c>
      <c r="K23" s="11">
        <v>772144</v>
      </c>
      <c r="L23" s="11">
        <v>833147</v>
      </c>
      <c r="M23" s="13">
        <v>35.15</v>
      </c>
      <c r="N23" s="11">
        <v>539209</v>
      </c>
      <c r="O23" s="54">
        <v>564746</v>
      </c>
      <c r="P23" s="15">
        <v>1457</v>
      </c>
      <c r="Q23" s="14">
        <v>1537</v>
      </c>
    </row>
    <row r="24" spans="1:17" ht="15.95" customHeight="1" x14ac:dyDescent="0.2">
      <c r="A24" s="9" t="s">
        <v>216</v>
      </c>
      <c r="B24" s="10">
        <v>95453</v>
      </c>
      <c r="C24" s="10">
        <v>1</v>
      </c>
      <c r="D24" s="10">
        <v>3</v>
      </c>
      <c r="E24" s="11">
        <v>300960</v>
      </c>
      <c r="F24" s="60">
        <v>291602</v>
      </c>
      <c r="G24" s="65">
        <v>8558</v>
      </c>
      <c r="H24" s="11">
        <v>8967</v>
      </c>
      <c r="I24" s="12">
        <v>11.536666666666667</v>
      </c>
      <c r="J24" s="12">
        <v>30.766666666666669</v>
      </c>
      <c r="K24" s="11">
        <v>295525</v>
      </c>
      <c r="L24" s="11">
        <v>331035</v>
      </c>
      <c r="M24" s="13">
        <v>56.466666666666669</v>
      </c>
      <c r="N24" s="11">
        <v>346550</v>
      </c>
      <c r="O24" s="14">
        <v>337990</v>
      </c>
      <c r="P24" s="15">
        <v>1312</v>
      </c>
      <c r="Q24" s="14">
        <v>1448</v>
      </c>
    </row>
    <row r="25" spans="1:17" ht="15.95" customHeight="1" x14ac:dyDescent="0.2">
      <c r="A25" s="9" t="s">
        <v>217</v>
      </c>
      <c r="B25" s="10">
        <v>147602</v>
      </c>
      <c r="C25" s="10">
        <v>15</v>
      </c>
      <c r="D25" s="10">
        <v>28</v>
      </c>
      <c r="E25" s="11">
        <v>550739</v>
      </c>
      <c r="F25" s="60">
        <v>540006</v>
      </c>
      <c r="G25" s="65">
        <v>12156</v>
      </c>
      <c r="H25" s="11">
        <v>12392</v>
      </c>
      <c r="I25" s="12">
        <v>8.0334374999999998</v>
      </c>
      <c r="J25" s="12">
        <v>27.002812500000001</v>
      </c>
      <c r="K25" s="11">
        <v>278005</v>
      </c>
      <c r="L25" s="11">
        <v>301341</v>
      </c>
      <c r="M25" s="13">
        <v>76.868124999999992</v>
      </c>
      <c r="N25" s="11">
        <v>404423</v>
      </c>
      <c r="O25" s="14">
        <v>389254</v>
      </c>
      <c r="P25" s="15">
        <v>1323</v>
      </c>
      <c r="Q25" s="14">
        <v>1873</v>
      </c>
    </row>
    <row r="26" spans="1:17" ht="15.95" customHeight="1" thickBot="1" x14ac:dyDescent="0.25">
      <c r="A26" s="47" t="s">
        <v>218</v>
      </c>
      <c r="B26" s="48">
        <v>104744</v>
      </c>
      <c r="C26" s="48">
        <v>46</v>
      </c>
      <c r="D26" s="48">
        <v>86</v>
      </c>
      <c r="E26" s="49">
        <v>475195</v>
      </c>
      <c r="F26" s="72">
        <v>464714</v>
      </c>
      <c r="G26" s="74">
        <v>5734</v>
      </c>
      <c r="H26" s="49">
        <v>5719</v>
      </c>
      <c r="I26" s="50">
        <v>5.5527692307692309</v>
      </c>
      <c r="J26" s="50">
        <v>18.325538461538461</v>
      </c>
      <c r="K26" s="49">
        <v>47415</v>
      </c>
      <c r="L26" s="49">
        <v>56083</v>
      </c>
      <c r="M26" s="51">
        <v>85.567378048780526</v>
      </c>
      <c r="N26" s="49">
        <v>97867</v>
      </c>
      <c r="O26" s="52">
        <v>100468</v>
      </c>
      <c r="P26" s="53">
        <v>328</v>
      </c>
      <c r="Q26" s="52">
        <v>395</v>
      </c>
    </row>
    <row r="29" spans="1:17" ht="13.5" customHeight="1" x14ac:dyDescent="0.2">
      <c r="B29" s="75"/>
    </row>
    <row r="30" spans="1:17" x14ac:dyDescent="0.2">
      <c r="B30" s="75"/>
    </row>
  </sheetData>
  <mergeCells count="63">
    <mergeCell ref="G19:M19"/>
    <mergeCell ref="N19:O19"/>
    <mergeCell ref="P19:Q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A19:A21"/>
    <mergeCell ref="B19:B21"/>
    <mergeCell ref="C19:C21"/>
    <mergeCell ref="D19:D21"/>
    <mergeCell ref="E19:F19"/>
    <mergeCell ref="G10:M10"/>
    <mergeCell ref="N10:O10"/>
    <mergeCell ref="P10:Q10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A10:A12"/>
    <mergeCell ref="B10:B12"/>
    <mergeCell ref="C10:C12"/>
    <mergeCell ref="D10:D12"/>
    <mergeCell ref="E10:F10"/>
    <mergeCell ref="A1:A3"/>
    <mergeCell ref="B1:B3"/>
    <mergeCell ref="D1:D3"/>
    <mergeCell ref="E1:F1"/>
    <mergeCell ref="G1:M1"/>
    <mergeCell ref="C1:C3"/>
    <mergeCell ref="H2:H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Q26"/>
  <sheetViews>
    <sheetView showGridLines="0" tabSelected="1" zoomScale="90" zoomScaleNormal="90" workbookViewId="0">
      <pane xSplit="1" topLeftCell="B1" activePane="topRight" state="frozen"/>
      <selection pane="topRight" activeCell="L2" sqref="L2:L3"/>
    </sheetView>
  </sheetViews>
  <sheetFormatPr defaultRowHeight="12.75" x14ac:dyDescent="0.2"/>
  <cols>
    <col min="1" max="1" width="26.5703125" customWidth="1"/>
    <col min="5" max="17" width="10.7109375" customWidth="1"/>
  </cols>
  <sheetData>
    <row r="1" spans="1:17" ht="15" customHeight="1" x14ac:dyDescent="0.2">
      <c r="A1" s="93" t="s">
        <v>228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88" t="s">
        <v>234</v>
      </c>
      <c r="I2" s="86" t="s">
        <v>220</v>
      </c>
      <c r="J2" s="86" t="s">
        <v>4</v>
      </c>
      <c r="K2" s="88" t="s">
        <v>224</v>
      </c>
      <c r="L2" s="88" t="s">
        <v>235</v>
      </c>
      <c r="M2" s="90" t="s">
        <v>252</v>
      </c>
      <c r="N2" s="76" t="s">
        <v>225</v>
      </c>
      <c r="O2" s="88" t="s">
        <v>236</v>
      </c>
      <c r="P2" s="76" t="s">
        <v>226</v>
      </c>
      <c r="Q2" s="78" t="s">
        <v>237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7" t="s">
        <v>210</v>
      </c>
      <c r="B4" s="38">
        <f t="shared" ref="B4:G4" si="0">SUM(B5:B8)</f>
        <v>461372</v>
      </c>
      <c r="C4" s="38">
        <f t="shared" ref="C4" si="1">SUM(C5:C8)</f>
        <v>59</v>
      </c>
      <c r="D4" s="38">
        <f t="shared" si="0"/>
        <v>123</v>
      </c>
      <c r="E4" s="38">
        <f t="shared" si="0"/>
        <v>2601915</v>
      </c>
      <c r="F4" s="38">
        <f t="shared" si="0"/>
        <v>2559401</v>
      </c>
      <c r="G4" s="38">
        <f t="shared" si="0"/>
        <v>44743</v>
      </c>
      <c r="H4" s="38">
        <f t="shared" ref="H4" si="2">SUM(H5:H8)</f>
        <v>45446</v>
      </c>
      <c r="I4" s="56">
        <f>AVERAGE(I5:I8)</f>
        <v>6.5984903692798431</v>
      </c>
      <c r="J4" s="55">
        <f>AVERAGE(J5:J8)</f>
        <v>19.190192307692307</v>
      </c>
      <c r="K4" s="38">
        <f>SUM(K5:K8)</f>
        <v>1928049</v>
      </c>
      <c r="L4" s="38">
        <f>SUM(L5:L8)</f>
        <v>2096762</v>
      </c>
      <c r="M4" s="55">
        <f>AVERAGE(M5:M8)</f>
        <v>15.518281805913386</v>
      </c>
      <c r="N4" s="38">
        <f>SUM(N5:N8)</f>
        <v>1478800</v>
      </c>
      <c r="O4" s="38">
        <f>SUM(O5:O8)</f>
        <v>1057222</v>
      </c>
      <c r="P4" s="38">
        <f>SUM(P5:P8)</f>
        <v>6006</v>
      </c>
      <c r="Q4" s="38">
        <f>SUM(Q5:Q8)</f>
        <v>9045</v>
      </c>
    </row>
    <row r="5" spans="1:17" ht="15.95" customHeight="1" x14ac:dyDescent="0.2">
      <c r="A5" s="9" t="s">
        <v>211</v>
      </c>
      <c r="B5" s="10">
        <v>104006</v>
      </c>
      <c r="C5" s="10">
        <v>12</v>
      </c>
      <c r="D5" s="10">
        <v>28</v>
      </c>
      <c r="E5" s="11">
        <v>359738</v>
      </c>
      <c r="F5" s="60">
        <v>316365</v>
      </c>
      <c r="G5" s="73">
        <v>7434</v>
      </c>
      <c r="H5" s="11">
        <v>7240</v>
      </c>
      <c r="I5" s="12">
        <v>4.963636363636363</v>
      </c>
      <c r="J5" s="12">
        <v>18.104545454545455</v>
      </c>
      <c r="K5" s="11">
        <v>265501</v>
      </c>
      <c r="L5" s="11">
        <v>324829</v>
      </c>
      <c r="M5" s="13">
        <v>18.227272727272727</v>
      </c>
      <c r="N5" s="11">
        <v>293991</v>
      </c>
      <c r="O5" s="54">
        <v>219234</v>
      </c>
      <c r="P5" s="15">
        <v>1283</v>
      </c>
      <c r="Q5" s="14">
        <v>964</v>
      </c>
    </row>
    <row r="6" spans="1:17" ht="15.95" customHeight="1" x14ac:dyDescent="0.2">
      <c r="A6" s="9" t="s">
        <v>212</v>
      </c>
      <c r="B6" s="10">
        <v>92172</v>
      </c>
      <c r="C6" s="10">
        <v>10</v>
      </c>
      <c r="D6" s="10">
        <v>19</v>
      </c>
      <c r="E6" s="11">
        <v>262539</v>
      </c>
      <c r="F6" s="60">
        <v>264368</v>
      </c>
      <c r="G6" s="65">
        <v>7675</v>
      </c>
      <c r="H6" s="11">
        <v>7818</v>
      </c>
      <c r="I6" s="12">
        <v>8.8393939393939416</v>
      </c>
      <c r="J6" s="12">
        <v>20.912121212121214</v>
      </c>
      <c r="K6" s="11">
        <v>171846</v>
      </c>
      <c r="L6" s="11">
        <v>188713</v>
      </c>
      <c r="M6" s="13">
        <v>13.587878787878788</v>
      </c>
      <c r="N6" s="11">
        <v>327658</v>
      </c>
      <c r="O6" s="14">
        <v>193379</v>
      </c>
      <c r="P6" s="15">
        <v>983</v>
      </c>
      <c r="Q6" s="14">
        <v>1970</v>
      </c>
    </row>
    <row r="7" spans="1:17" ht="15.95" customHeight="1" x14ac:dyDescent="0.2">
      <c r="A7" s="9" t="s">
        <v>213</v>
      </c>
      <c r="B7" s="10">
        <v>190827</v>
      </c>
      <c r="C7" s="10">
        <v>19</v>
      </c>
      <c r="D7" s="10">
        <v>40</v>
      </c>
      <c r="E7" s="11">
        <v>1701769</v>
      </c>
      <c r="F7" s="60">
        <v>1710054</v>
      </c>
      <c r="G7" s="65">
        <v>22136</v>
      </c>
      <c r="H7" s="11">
        <v>22950</v>
      </c>
      <c r="I7" s="12">
        <v>6.4263157894736826</v>
      </c>
      <c r="J7" s="12">
        <v>21.733333333333338</v>
      </c>
      <c r="K7" s="11">
        <v>1231959</v>
      </c>
      <c r="L7" s="11">
        <v>1305520</v>
      </c>
      <c r="M7" s="13">
        <v>17.52105263157895</v>
      </c>
      <c r="N7" s="11">
        <v>678876</v>
      </c>
      <c r="O7" s="14">
        <v>472546</v>
      </c>
      <c r="P7" s="15">
        <v>2195</v>
      </c>
      <c r="Q7" s="14">
        <v>2669</v>
      </c>
    </row>
    <row r="8" spans="1:17" ht="15.95" customHeight="1" thickBot="1" x14ac:dyDescent="0.25">
      <c r="A8" s="47" t="s">
        <v>214</v>
      </c>
      <c r="B8" s="48">
        <v>74367</v>
      </c>
      <c r="C8" s="48">
        <v>18</v>
      </c>
      <c r="D8" s="48">
        <v>36</v>
      </c>
      <c r="E8" s="49">
        <v>277869</v>
      </c>
      <c r="F8" s="72">
        <v>268614</v>
      </c>
      <c r="G8" s="74">
        <v>7498</v>
      </c>
      <c r="H8" s="49">
        <v>7438</v>
      </c>
      <c r="I8" s="50">
        <v>6.1646153846153844</v>
      </c>
      <c r="J8" s="50">
        <v>16.010769230769235</v>
      </c>
      <c r="K8" s="49">
        <v>258743</v>
      </c>
      <c r="L8" s="49">
        <v>277700</v>
      </c>
      <c r="M8" s="51">
        <v>12.736923076923077</v>
      </c>
      <c r="N8" s="49">
        <v>178275</v>
      </c>
      <c r="O8" s="52">
        <v>172063</v>
      </c>
      <c r="P8" s="53">
        <v>1545</v>
      </c>
      <c r="Q8" s="52">
        <v>3442</v>
      </c>
    </row>
    <row r="9" spans="1:17" ht="13.5" thickBot="1" x14ac:dyDescent="0.25"/>
    <row r="10" spans="1:17" ht="15" customHeight="1" x14ac:dyDescent="0.2">
      <c r="A10" s="93" t="s">
        <v>240</v>
      </c>
      <c r="B10" s="96" t="s">
        <v>0</v>
      </c>
      <c r="C10" s="96" t="s">
        <v>56</v>
      </c>
      <c r="D10" s="98" t="s">
        <v>219</v>
      </c>
      <c r="E10" s="100" t="s">
        <v>2</v>
      </c>
      <c r="F10" s="101"/>
      <c r="G10" s="102" t="s">
        <v>3</v>
      </c>
      <c r="H10" s="103"/>
      <c r="I10" s="103"/>
      <c r="J10" s="103"/>
      <c r="K10" s="103"/>
      <c r="L10" s="103"/>
      <c r="M10" s="104"/>
      <c r="N10" s="80" t="s">
        <v>1</v>
      </c>
      <c r="O10" s="92"/>
      <c r="P10" s="80" t="s">
        <v>59</v>
      </c>
      <c r="Q10" s="81"/>
    </row>
    <row r="11" spans="1:17" ht="12.75" customHeight="1" x14ac:dyDescent="0.2">
      <c r="A11" s="94"/>
      <c r="B11" s="97"/>
      <c r="C11" s="97"/>
      <c r="D11" s="99"/>
      <c r="E11" s="82" t="s">
        <v>241</v>
      </c>
      <c r="F11" s="84" t="s">
        <v>222</v>
      </c>
      <c r="G11" s="76" t="s">
        <v>242</v>
      </c>
      <c r="H11" s="88" t="s">
        <v>223</v>
      </c>
      <c r="I11" s="86" t="s">
        <v>220</v>
      </c>
      <c r="J11" s="86" t="s">
        <v>4</v>
      </c>
      <c r="K11" s="88" t="s">
        <v>243</v>
      </c>
      <c r="L11" s="88" t="s">
        <v>224</v>
      </c>
      <c r="M11" s="90" t="s">
        <v>221</v>
      </c>
      <c r="N11" s="76" t="s">
        <v>244</v>
      </c>
      <c r="O11" s="88" t="s">
        <v>225</v>
      </c>
      <c r="P11" s="76" t="s">
        <v>245</v>
      </c>
      <c r="Q11" s="78" t="s">
        <v>226</v>
      </c>
    </row>
    <row r="12" spans="1:17" ht="53.25" customHeight="1" thickBot="1" x14ac:dyDescent="0.25">
      <c r="A12" s="95"/>
      <c r="B12" s="97"/>
      <c r="C12" s="97"/>
      <c r="D12" s="99"/>
      <c r="E12" s="83"/>
      <c r="F12" s="85"/>
      <c r="G12" s="77"/>
      <c r="H12" s="89"/>
      <c r="I12" s="87"/>
      <c r="J12" s="87"/>
      <c r="K12" s="89"/>
      <c r="L12" s="89"/>
      <c r="M12" s="91"/>
      <c r="N12" s="77"/>
      <c r="O12" s="89"/>
      <c r="P12" s="77"/>
      <c r="Q12" s="79"/>
    </row>
    <row r="13" spans="1:17" ht="15.95" customHeight="1" thickBot="1" x14ac:dyDescent="0.25">
      <c r="A13" s="37" t="s">
        <v>210</v>
      </c>
      <c r="B13" s="38">
        <f t="shared" ref="B13:H13" si="3">SUM(B14:B17)</f>
        <v>462252</v>
      </c>
      <c r="C13" s="38">
        <f t="shared" si="3"/>
        <v>54</v>
      </c>
      <c r="D13" s="38">
        <f t="shared" si="3"/>
        <v>120</v>
      </c>
      <c r="E13" s="38">
        <f t="shared" si="3"/>
        <v>2690074</v>
      </c>
      <c r="F13" s="38">
        <f t="shared" si="3"/>
        <v>2602030</v>
      </c>
      <c r="G13" s="38">
        <f t="shared" si="3"/>
        <v>43868</v>
      </c>
      <c r="H13" s="38">
        <f t="shared" si="3"/>
        <v>44743</v>
      </c>
      <c r="I13" s="56">
        <f>AVERAGE(I14:I17)</f>
        <v>6.6513856293345448</v>
      </c>
      <c r="J13" s="55">
        <f>AVERAGE(J14:J17)</f>
        <v>20.851893337699451</v>
      </c>
      <c r="K13" s="38">
        <f>SUM(K14:K17)</f>
        <v>1521606</v>
      </c>
      <c r="L13" s="38">
        <f>SUM(L14:L17)</f>
        <v>1928049</v>
      </c>
      <c r="M13" s="55">
        <f>AVERAGE(M14:M17)</f>
        <v>81.950456521935251</v>
      </c>
      <c r="N13" s="38">
        <f>SUM(N14:N17)</f>
        <v>1392458</v>
      </c>
      <c r="O13" s="38">
        <f>SUM(O14:O17)</f>
        <v>1478800</v>
      </c>
      <c r="P13" s="38">
        <f>SUM(P14:P17)</f>
        <v>5253</v>
      </c>
      <c r="Q13" s="38">
        <f>SUM(Q14:Q17)</f>
        <v>6006</v>
      </c>
    </row>
    <row r="14" spans="1:17" ht="15.95" customHeight="1" x14ac:dyDescent="0.2">
      <c r="A14" s="9" t="s">
        <v>211</v>
      </c>
      <c r="B14" s="10">
        <v>105353</v>
      </c>
      <c r="C14" s="10">
        <v>17</v>
      </c>
      <c r="D14" s="10">
        <v>29</v>
      </c>
      <c r="E14" s="11">
        <v>397224</v>
      </c>
      <c r="F14" s="60">
        <v>359738</v>
      </c>
      <c r="G14" s="73">
        <v>7021</v>
      </c>
      <c r="H14" s="11">
        <v>7434</v>
      </c>
      <c r="I14" s="12">
        <v>5.3145454545454553</v>
      </c>
      <c r="J14" s="12">
        <v>17.257500000000004</v>
      </c>
      <c r="K14" s="11">
        <v>254209</v>
      </c>
      <c r="L14" s="11">
        <v>265501</v>
      </c>
      <c r="M14" s="13">
        <v>77.528863636363653</v>
      </c>
      <c r="N14" s="11">
        <v>294139</v>
      </c>
      <c r="O14" s="54">
        <v>293991</v>
      </c>
      <c r="P14" s="15">
        <v>1240</v>
      </c>
      <c r="Q14" s="14">
        <v>1283</v>
      </c>
    </row>
    <row r="15" spans="1:17" ht="15.95" customHeight="1" x14ac:dyDescent="0.2">
      <c r="A15" s="9" t="s">
        <v>212</v>
      </c>
      <c r="B15" s="10">
        <v>92777</v>
      </c>
      <c r="C15" s="10">
        <v>8</v>
      </c>
      <c r="D15" s="10">
        <v>20</v>
      </c>
      <c r="E15" s="11">
        <v>270407</v>
      </c>
      <c r="F15" s="60">
        <v>262654</v>
      </c>
      <c r="G15" s="65">
        <v>7786</v>
      </c>
      <c r="H15" s="11">
        <v>7675</v>
      </c>
      <c r="I15" s="12">
        <v>8.4858823529411751</v>
      </c>
      <c r="J15" s="12">
        <v>23.588235294117649</v>
      </c>
      <c r="K15" s="11">
        <v>168470</v>
      </c>
      <c r="L15" s="11">
        <v>171846</v>
      </c>
      <c r="M15" s="13">
        <v>81.674117647058821</v>
      </c>
      <c r="N15" s="11">
        <v>223773</v>
      </c>
      <c r="O15" s="14">
        <v>327658</v>
      </c>
      <c r="P15" s="15">
        <v>718</v>
      </c>
      <c r="Q15" s="14">
        <v>983</v>
      </c>
    </row>
    <row r="16" spans="1:17" ht="15.95" customHeight="1" x14ac:dyDescent="0.2">
      <c r="A16" s="9" t="s">
        <v>213</v>
      </c>
      <c r="B16" s="10">
        <v>191134</v>
      </c>
      <c r="C16" s="10">
        <v>19</v>
      </c>
      <c r="D16" s="10">
        <v>41</v>
      </c>
      <c r="E16" s="11">
        <v>1703485</v>
      </c>
      <c r="F16" s="60">
        <v>1701769</v>
      </c>
      <c r="G16" s="65">
        <v>21803</v>
      </c>
      <c r="H16" s="11">
        <v>22136</v>
      </c>
      <c r="I16" s="12">
        <v>6.1228070175438605</v>
      </c>
      <c r="J16" s="12">
        <v>22.803684210526313</v>
      </c>
      <c r="K16" s="11">
        <v>909741</v>
      </c>
      <c r="L16" s="11">
        <v>1231959</v>
      </c>
      <c r="M16" s="13">
        <v>80.305614035087743</v>
      </c>
      <c r="N16" s="11">
        <v>675242</v>
      </c>
      <c r="O16" s="14">
        <v>678876</v>
      </c>
      <c r="P16" s="15">
        <v>2244</v>
      </c>
      <c r="Q16" s="14">
        <v>2195</v>
      </c>
    </row>
    <row r="17" spans="1:17" ht="15.95" customHeight="1" thickBot="1" x14ac:dyDescent="0.25">
      <c r="A17" s="47" t="s">
        <v>214</v>
      </c>
      <c r="B17" s="48">
        <v>72988</v>
      </c>
      <c r="C17" s="48">
        <v>10</v>
      </c>
      <c r="D17" s="48">
        <v>30</v>
      </c>
      <c r="E17" s="49">
        <v>318958</v>
      </c>
      <c r="F17" s="72">
        <v>277869</v>
      </c>
      <c r="G17" s="74">
        <v>7258</v>
      </c>
      <c r="H17" s="49">
        <v>7498</v>
      </c>
      <c r="I17" s="50">
        <v>6.6823076923076901</v>
      </c>
      <c r="J17" s="50">
        <v>19.758153846153846</v>
      </c>
      <c r="K17" s="49">
        <v>189186</v>
      </c>
      <c r="L17" s="49">
        <v>258743</v>
      </c>
      <c r="M17" s="51">
        <v>88.29323076923076</v>
      </c>
      <c r="N17" s="49">
        <v>199304</v>
      </c>
      <c r="O17" s="52">
        <v>178275</v>
      </c>
      <c r="P17" s="53">
        <v>1051</v>
      </c>
      <c r="Q17" s="52">
        <v>1545</v>
      </c>
    </row>
    <row r="18" spans="1:17" ht="13.5" thickBot="1" x14ac:dyDescent="0.25"/>
    <row r="19" spans="1:17" ht="15" customHeight="1" x14ac:dyDescent="0.2">
      <c r="A19" s="93" t="s">
        <v>246</v>
      </c>
      <c r="B19" s="96" t="s">
        <v>0</v>
      </c>
      <c r="C19" s="96" t="s">
        <v>56</v>
      </c>
      <c r="D19" s="98" t="s">
        <v>219</v>
      </c>
      <c r="E19" s="100" t="s">
        <v>2</v>
      </c>
      <c r="F19" s="101"/>
      <c r="G19" s="102" t="s">
        <v>3</v>
      </c>
      <c r="H19" s="103"/>
      <c r="I19" s="103"/>
      <c r="J19" s="103"/>
      <c r="K19" s="103"/>
      <c r="L19" s="103"/>
      <c r="M19" s="104"/>
      <c r="N19" s="80" t="s">
        <v>1</v>
      </c>
      <c r="O19" s="92"/>
      <c r="P19" s="80" t="s">
        <v>59</v>
      </c>
      <c r="Q19" s="81"/>
    </row>
    <row r="20" spans="1:17" ht="12.75" customHeight="1" x14ac:dyDescent="0.2">
      <c r="A20" s="94"/>
      <c r="B20" s="97"/>
      <c r="C20" s="97"/>
      <c r="D20" s="99"/>
      <c r="E20" s="82" t="s">
        <v>247</v>
      </c>
      <c r="F20" s="84" t="s">
        <v>241</v>
      </c>
      <c r="G20" s="76" t="s">
        <v>248</v>
      </c>
      <c r="H20" s="88" t="s">
        <v>242</v>
      </c>
      <c r="I20" s="86" t="s">
        <v>220</v>
      </c>
      <c r="J20" s="86" t="s">
        <v>4</v>
      </c>
      <c r="K20" s="88" t="s">
        <v>249</v>
      </c>
      <c r="L20" s="88" t="s">
        <v>243</v>
      </c>
      <c r="M20" s="90" t="s">
        <v>221</v>
      </c>
      <c r="N20" s="76" t="s">
        <v>250</v>
      </c>
      <c r="O20" s="88" t="s">
        <v>244</v>
      </c>
      <c r="P20" s="76" t="s">
        <v>251</v>
      </c>
      <c r="Q20" s="78" t="s">
        <v>245</v>
      </c>
    </row>
    <row r="21" spans="1:17" ht="53.25" customHeight="1" thickBot="1" x14ac:dyDescent="0.25">
      <c r="A21" s="95"/>
      <c r="B21" s="97"/>
      <c r="C21" s="97"/>
      <c r="D21" s="99"/>
      <c r="E21" s="83"/>
      <c r="F21" s="85"/>
      <c r="G21" s="77"/>
      <c r="H21" s="89"/>
      <c r="I21" s="87"/>
      <c r="J21" s="87"/>
      <c r="K21" s="89"/>
      <c r="L21" s="89"/>
      <c r="M21" s="91"/>
      <c r="N21" s="77"/>
      <c r="O21" s="89"/>
      <c r="P21" s="77"/>
      <c r="Q21" s="79"/>
    </row>
    <row r="22" spans="1:17" ht="15.95" customHeight="1" thickBot="1" x14ac:dyDescent="0.25">
      <c r="A22" s="37" t="s">
        <v>210</v>
      </c>
      <c r="B22" s="38">
        <f t="shared" ref="B22:H22" si="4">SUM(B23:B26)</f>
        <v>460553</v>
      </c>
      <c r="C22" s="38">
        <f t="shared" si="4"/>
        <v>63</v>
      </c>
      <c r="D22" s="38">
        <f t="shared" si="4"/>
        <v>118</v>
      </c>
      <c r="E22" s="38">
        <f t="shared" si="4"/>
        <v>2748388</v>
      </c>
      <c r="F22" s="38">
        <f t="shared" si="4"/>
        <v>2690074</v>
      </c>
      <c r="G22" s="38">
        <f t="shared" si="4"/>
        <v>42613</v>
      </c>
      <c r="H22" s="38">
        <f t="shared" si="4"/>
        <v>43868</v>
      </c>
      <c r="I22" s="56">
        <f>AVERAGE(I23:I26)</f>
        <v>6.3223626954830516</v>
      </c>
      <c r="J22" s="55">
        <f>AVERAGE(J23:J26)</f>
        <v>21.010138903923739</v>
      </c>
      <c r="K22" s="38">
        <f>SUM(K23:K26)</f>
        <v>1393089</v>
      </c>
      <c r="L22" s="38">
        <f>SUM(L23:L26)</f>
        <v>1521606</v>
      </c>
      <c r="M22" s="55">
        <f>AVERAGE(M23:M26)</f>
        <v>83.586789521495021</v>
      </c>
      <c r="N22" s="38">
        <f>SUM(N23:N26)</f>
        <v>1388049</v>
      </c>
      <c r="O22" s="38">
        <f>SUM(O23:O26)</f>
        <v>1392458</v>
      </c>
      <c r="P22" s="38">
        <f>SUM(P23:P26)</f>
        <v>4420</v>
      </c>
      <c r="Q22" s="38">
        <f>SUM(Q23:Q26)</f>
        <v>5253</v>
      </c>
    </row>
    <row r="23" spans="1:17" ht="15.95" customHeight="1" x14ac:dyDescent="0.2">
      <c r="A23" s="9" t="s">
        <v>211</v>
      </c>
      <c r="B23" s="10">
        <v>104327</v>
      </c>
      <c r="C23" s="10">
        <v>16</v>
      </c>
      <c r="D23" s="10">
        <v>29</v>
      </c>
      <c r="E23" s="11">
        <v>398665</v>
      </c>
      <c r="F23" s="60">
        <v>397224</v>
      </c>
      <c r="G23" s="73">
        <v>7165</v>
      </c>
      <c r="H23" s="11">
        <v>7021</v>
      </c>
      <c r="I23" s="12">
        <v>4.9974999999999996</v>
      </c>
      <c r="J23" s="12">
        <v>17.784545454545455</v>
      </c>
      <c r="K23" s="11">
        <v>232586</v>
      </c>
      <c r="L23" s="11">
        <v>254209</v>
      </c>
      <c r="M23" s="13">
        <v>81.997954545454519</v>
      </c>
      <c r="N23" s="11">
        <v>304612</v>
      </c>
      <c r="O23" s="54">
        <v>294139</v>
      </c>
      <c r="P23" s="15">
        <v>1101</v>
      </c>
      <c r="Q23" s="14">
        <v>1240</v>
      </c>
    </row>
    <row r="24" spans="1:17" ht="15.95" customHeight="1" x14ac:dyDescent="0.2">
      <c r="A24" s="9" t="s">
        <v>212</v>
      </c>
      <c r="B24" s="10">
        <v>93067</v>
      </c>
      <c r="C24" s="10">
        <v>10</v>
      </c>
      <c r="D24" s="10">
        <v>20</v>
      </c>
      <c r="E24" s="11">
        <v>277509</v>
      </c>
      <c r="F24" s="60">
        <v>270407</v>
      </c>
      <c r="G24" s="65">
        <v>7463</v>
      </c>
      <c r="H24" s="11">
        <v>7786</v>
      </c>
      <c r="I24" s="12">
        <v>7.9023529411764706</v>
      </c>
      <c r="J24" s="12">
        <v>23.632352941176471</v>
      </c>
      <c r="K24" s="11">
        <v>157048</v>
      </c>
      <c r="L24" s="11">
        <v>168470</v>
      </c>
      <c r="M24" s="13">
        <v>84.190882352941188</v>
      </c>
      <c r="N24" s="11">
        <v>226525</v>
      </c>
      <c r="O24" s="14">
        <v>223773</v>
      </c>
      <c r="P24" s="15">
        <v>702</v>
      </c>
      <c r="Q24" s="14">
        <v>718</v>
      </c>
    </row>
    <row r="25" spans="1:17" ht="15.95" customHeight="1" x14ac:dyDescent="0.2">
      <c r="A25" s="9" t="s">
        <v>213</v>
      </c>
      <c r="B25" s="10">
        <v>189945</v>
      </c>
      <c r="C25" s="10">
        <v>20</v>
      </c>
      <c r="D25" s="10">
        <v>40</v>
      </c>
      <c r="E25" s="11">
        <v>1740753</v>
      </c>
      <c r="F25" s="60">
        <v>1703485</v>
      </c>
      <c r="G25" s="65">
        <v>20723</v>
      </c>
      <c r="H25" s="11">
        <v>21803</v>
      </c>
      <c r="I25" s="12">
        <v>6.2429824561403526</v>
      </c>
      <c r="J25" s="12">
        <v>23.735964912280703</v>
      </c>
      <c r="K25" s="11">
        <v>837825</v>
      </c>
      <c r="L25" s="11">
        <v>909741</v>
      </c>
      <c r="M25" s="13">
        <v>87.913859649122813</v>
      </c>
      <c r="N25" s="11">
        <v>646550</v>
      </c>
      <c r="O25" s="14">
        <v>675242</v>
      </c>
      <c r="P25" s="15">
        <v>1729</v>
      </c>
      <c r="Q25" s="14">
        <v>2244</v>
      </c>
    </row>
    <row r="26" spans="1:17" ht="15.95" customHeight="1" thickBot="1" x14ac:dyDescent="0.25">
      <c r="A26" s="47" t="s">
        <v>214</v>
      </c>
      <c r="B26" s="48">
        <v>73214</v>
      </c>
      <c r="C26" s="48">
        <v>17</v>
      </c>
      <c r="D26" s="48">
        <v>29</v>
      </c>
      <c r="E26" s="49">
        <v>331461</v>
      </c>
      <c r="F26" s="72">
        <v>318958</v>
      </c>
      <c r="G26" s="74">
        <v>7262</v>
      </c>
      <c r="H26" s="49">
        <v>7258</v>
      </c>
      <c r="I26" s="50">
        <v>6.1466153846153828</v>
      </c>
      <c r="J26" s="50">
        <v>18.887692307692312</v>
      </c>
      <c r="K26" s="49">
        <v>165630</v>
      </c>
      <c r="L26" s="49">
        <v>189186</v>
      </c>
      <c r="M26" s="51">
        <v>80.24446153846155</v>
      </c>
      <c r="N26" s="49">
        <v>210362</v>
      </c>
      <c r="O26" s="52">
        <v>199304</v>
      </c>
      <c r="P26" s="53">
        <v>888</v>
      </c>
      <c r="Q26" s="52">
        <v>1051</v>
      </c>
    </row>
  </sheetData>
  <mergeCells count="63">
    <mergeCell ref="P20:P21"/>
    <mergeCell ref="Q20:Q21"/>
    <mergeCell ref="D19:D21"/>
    <mergeCell ref="E19:F19"/>
    <mergeCell ref="G19:M19"/>
    <mergeCell ref="N19:O19"/>
    <mergeCell ref="P19:Q19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A19:A21"/>
    <mergeCell ref="B19:B21"/>
    <mergeCell ref="C19:C21"/>
    <mergeCell ref="G10:M10"/>
    <mergeCell ref="N10:O10"/>
    <mergeCell ref="P10:Q10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A10:A12"/>
    <mergeCell ref="B10:B12"/>
    <mergeCell ref="C10:C12"/>
    <mergeCell ref="D10:D12"/>
    <mergeCell ref="E10:F10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Q48"/>
  <sheetViews>
    <sheetView showGridLines="0" zoomScale="90" zoomScaleNormal="90" workbookViewId="0">
      <pane xSplit="1" topLeftCell="B1" activePane="topRight" state="frozen"/>
      <selection pane="topRight" activeCell="K4" sqref="K4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</cols>
  <sheetData>
    <row r="1" spans="1:17" ht="15" customHeight="1" x14ac:dyDescent="0.2">
      <c r="A1" s="93" t="s">
        <v>229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105" t="s">
        <v>234</v>
      </c>
      <c r="I2" s="86" t="s">
        <v>220</v>
      </c>
      <c r="J2" s="86" t="s">
        <v>4</v>
      </c>
      <c r="K2" s="88" t="s">
        <v>238</v>
      </c>
      <c r="L2" s="88" t="s">
        <v>235</v>
      </c>
      <c r="M2" s="90" t="s">
        <v>252</v>
      </c>
      <c r="N2" s="76" t="s">
        <v>225</v>
      </c>
      <c r="O2" s="78" t="s">
        <v>236</v>
      </c>
      <c r="P2" s="76" t="s">
        <v>227</v>
      </c>
      <c r="Q2" s="78" t="s">
        <v>239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106"/>
      <c r="I3" s="87"/>
      <c r="J3" s="87"/>
      <c r="K3" s="89"/>
      <c r="L3" s="89"/>
      <c r="M3" s="91"/>
      <c r="N3" s="77"/>
      <c r="O3" s="79"/>
      <c r="P3" s="77"/>
      <c r="Q3" s="79"/>
    </row>
    <row r="4" spans="1:17" ht="15.95" customHeight="1" thickBot="1" x14ac:dyDescent="0.25">
      <c r="A4" s="46" t="s">
        <v>209</v>
      </c>
      <c r="B4" s="38">
        <f t="shared" ref="B4:H4" si="0">SUM(B5:B48)</f>
        <v>104006</v>
      </c>
      <c r="C4" s="38">
        <f t="shared" ref="C4" si="1">SUM(C5:C48)</f>
        <v>12</v>
      </c>
      <c r="D4" s="38">
        <f t="shared" si="0"/>
        <v>28</v>
      </c>
      <c r="E4" s="38">
        <f t="shared" si="0"/>
        <v>359738</v>
      </c>
      <c r="F4" s="38">
        <f t="shared" si="0"/>
        <v>316365</v>
      </c>
      <c r="G4" s="38">
        <f t="shared" ref="G4" si="2">SUM(G5:G48)</f>
        <v>7434</v>
      </c>
      <c r="H4" s="38">
        <f t="shared" si="0"/>
        <v>7240</v>
      </c>
      <c r="I4" s="56">
        <f>AVERAGE(I5:I48)</f>
        <v>4.963636363636363</v>
      </c>
      <c r="J4" s="55">
        <f>AVERAGE(J5:J48)</f>
        <v>18.104545454545455</v>
      </c>
      <c r="K4" s="38">
        <f>SUM(K5:K48)</f>
        <v>265501</v>
      </c>
      <c r="L4" s="38">
        <f>SUM(L5:L48)</f>
        <v>324829</v>
      </c>
      <c r="M4" s="55">
        <f>AVERAGE(M5:M48)</f>
        <v>18.227272727272727</v>
      </c>
      <c r="N4" s="38">
        <f>SUM(N5:N48)</f>
        <v>293991</v>
      </c>
      <c r="O4" s="38">
        <f>SUM(O5:O48)</f>
        <v>219234</v>
      </c>
      <c r="P4" s="38">
        <f>SUM(P5:P48)</f>
        <v>1283</v>
      </c>
      <c r="Q4" s="38">
        <f>SUM(Q5:Q48)</f>
        <v>964</v>
      </c>
    </row>
    <row r="5" spans="1:17" ht="15.95" customHeight="1" x14ac:dyDescent="0.2">
      <c r="A5" s="1" t="s">
        <v>165</v>
      </c>
      <c r="B5" s="2">
        <v>37826</v>
      </c>
      <c r="C5" s="2">
        <v>0</v>
      </c>
      <c r="D5" s="2">
        <v>1</v>
      </c>
      <c r="E5" s="3">
        <v>119713</v>
      </c>
      <c r="F5" s="59">
        <v>90423</v>
      </c>
      <c r="G5" s="64">
        <v>3864</v>
      </c>
      <c r="H5" s="3">
        <v>3723</v>
      </c>
      <c r="I5" s="4">
        <v>9.8000000000000007</v>
      </c>
      <c r="J5" s="4">
        <v>21.6</v>
      </c>
      <c r="K5" s="3">
        <v>166408</v>
      </c>
      <c r="L5" s="3">
        <v>256386</v>
      </c>
      <c r="M5" s="5">
        <v>29.4</v>
      </c>
      <c r="N5" s="3">
        <v>181811</v>
      </c>
      <c r="O5" s="8">
        <v>125879</v>
      </c>
      <c r="P5" s="7">
        <v>773</v>
      </c>
      <c r="Q5" s="6">
        <v>123</v>
      </c>
    </row>
    <row r="6" spans="1:17" ht="15.95" customHeight="1" x14ac:dyDescent="0.2">
      <c r="A6" s="9" t="s">
        <v>166</v>
      </c>
      <c r="B6" s="10">
        <v>4534</v>
      </c>
      <c r="C6" s="10">
        <v>1</v>
      </c>
      <c r="D6" s="10">
        <v>1</v>
      </c>
      <c r="E6" s="11">
        <v>22935</v>
      </c>
      <c r="F6" s="60">
        <v>22030</v>
      </c>
      <c r="G6" s="65">
        <v>347</v>
      </c>
      <c r="H6" s="11">
        <v>336</v>
      </c>
      <c r="I6" s="12">
        <v>7.4</v>
      </c>
      <c r="J6" s="12">
        <v>28.6</v>
      </c>
      <c r="K6" s="11">
        <v>8909</v>
      </c>
      <c r="L6" s="11">
        <v>8828</v>
      </c>
      <c r="M6" s="13">
        <v>28.7</v>
      </c>
      <c r="N6" s="11">
        <v>12940</v>
      </c>
      <c r="O6" s="14">
        <v>9154</v>
      </c>
      <c r="P6" s="15">
        <v>37</v>
      </c>
      <c r="Q6" s="14">
        <v>122</v>
      </c>
    </row>
    <row r="7" spans="1:17" ht="15.95" customHeight="1" x14ac:dyDescent="0.2">
      <c r="A7" s="9" t="s">
        <v>167</v>
      </c>
      <c r="B7" s="10">
        <v>4999</v>
      </c>
      <c r="C7" s="10">
        <v>1</v>
      </c>
      <c r="D7" s="10">
        <v>1</v>
      </c>
      <c r="E7" s="11">
        <v>31969</v>
      </c>
      <c r="F7" s="60">
        <v>30165</v>
      </c>
      <c r="G7" s="65">
        <v>436</v>
      </c>
      <c r="H7" s="11">
        <v>431</v>
      </c>
      <c r="I7" s="12">
        <v>8.6</v>
      </c>
      <c r="J7" s="12">
        <v>27.8</v>
      </c>
      <c r="K7" s="11">
        <v>41188</v>
      </c>
      <c r="L7" s="11">
        <v>10126</v>
      </c>
      <c r="M7" s="13">
        <v>47.6</v>
      </c>
      <c r="N7" s="11">
        <v>18007</v>
      </c>
      <c r="O7" s="14">
        <v>11869</v>
      </c>
      <c r="P7" s="15">
        <v>108</v>
      </c>
      <c r="Q7" s="14">
        <v>160</v>
      </c>
    </row>
    <row r="8" spans="1:17" ht="15.95" customHeight="1" x14ac:dyDescent="0.2">
      <c r="A8" s="9" t="s">
        <v>168</v>
      </c>
      <c r="B8" s="10">
        <v>3736</v>
      </c>
      <c r="C8" s="10">
        <v>0</v>
      </c>
      <c r="D8" s="10">
        <v>0</v>
      </c>
      <c r="E8" s="11">
        <v>12555</v>
      </c>
      <c r="F8" s="60">
        <v>12275</v>
      </c>
      <c r="G8" s="65">
        <v>262</v>
      </c>
      <c r="H8" s="11">
        <v>259</v>
      </c>
      <c r="I8" s="12">
        <v>6.9</v>
      </c>
      <c r="J8" s="12">
        <v>61.8</v>
      </c>
      <c r="K8" s="11">
        <v>4762</v>
      </c>
      <c r="L8" s="11">
        <v>4814</v>
      </c>
      <c r="M8" s="13">
        <v>48.3</v>
      </c>
      <c r="N8" s="11">
        <v>5294</v>
      </c>
      <c r="O8" s="14">
        <v>3517</v>
      </c>
      <c r="P8" s="15">
        <v>58</v>
      </c>
      <c r="Q8" s="14">
        <v>66</v>
      </c>
    </row>
    <row r="9" spans="1:17" ht="15.95" customHeight="1" x14ac:dyDescent="0.2">
      <c r="A9" s="9" t="s">
        <v>169</v>
      </c>
      <c r="B9" s="10">
        <v>3875</v>
      </c>
      <c r="C9" s="10">
        <v>1</v>
      </c>
      <c r="D9" s="10">
        <v>0</v>
      </c>
      <c r="E9" s="11">
        <v>17603</v>
      </c>
      <c r="F9" s="60">
        <v>16979</v>
      </c>
      <c r="G9" s="65">
        <v>307</v>
      </c>
      <c r="H9" s="11">
        <v>228</v>
      </c>
      <c r="I9" s="12">
        <v>5.9</v>
      </c>
      <c r="J9" s="12">
        <v>7.9</v>
      </c>
      <c r="K9" s="11">
        <v>4751</v>
      </c>
      <c r="L9" s="11">
        <v>4751</v>
      </c>
      <c r="M9" s="13">
        <v>25.4</v>
      </c>
      <c r="N9" s="11">
        <v>7351</v>
      </c>
      <c r="O9" s="14">
        <v>3597</v>
      </c>
      <c r="P9" s="15">
        <v>25</v>
      </c>
      <c r="Q9" s="14">
        <v>28</v>
      </c>
    </row>
    <row r="10" spans="1:17" ht="15.95" customHeight="1" x14ac:dyDescent="0.2">
      <c r="A10" s="9" t="s">
        <v>170</v>
      </c>
      <c r="B10" s="10">
        <v>6261</v>
      </c>
      <c r="C10" s="10">
        <v>0</v>
      </c>
      <c r="D10" s="10">
        <v>1</v>
      </c>
      <c r="E10" s="11">
        <v>23282</v>
      </c>
      <c r="F10" s="60">
        <v>20143</v>
      </c>
      <c r="G10" s="65">
        <v>307</v>
      </c>
      <c r="H10" s="11">
        <v>298</v>
      </c>
      <c r="I10" s="12">
        <v>4.8</v>
      </c>
      <c r="J10" s="12">
        <v>24.8</v>
      </c>
      <c r="K10" s="11">
        <v>6800</v>
      </c>
      <c r="L10" s="11">
        <v>6601</v>
      </c>
      <c r="M10" s="13">
        <v>22.3</v>
      </c>
      <c r="N10" s="11">
        <v>12079</v>
      </c>
      <c r="O10" s="14">
        <v>12637</v>
      </c>
      <c r="P10" s="15">
        <v>73</v>
      </c>
      <c r="Q10" s="14">
        <v>81</v>
      </c>
    </row>
    <row r="11" spans="1:17" ht="15.95" customHeight="1" x14ac:dyDescent="0.2">
      <c r="A11" s="9" t="s">
        <v>171</v>
      </c>
      <c r="B11" s="10">
        <v>11318</v>
      </c>
      <c r="C11" s="10">
        <v>1</v>
      </c>
      <c r="D11" s="10">
        <v>1</v>
      </c>
      <c r="E11" s="11">
        <v>27730</v>
      </c>
      <c r="F11" s="60">
        <v>27910</v>
      </c>
      <c r="G11" s="65">
        <v>615</v>
      </c>
      <c r="H11" s="11">
        <v>840</v>
      </c>
      <c r="I11" s="12">
        <v>7.4</v>
      </c>
      <c r="J11" s="12">
        <v>18.100000000000001</v>
      </c>
      <c r="K11" s="11">
        <v>18065</v>
      </c>
      <c r="L11" s="11">
        <v>17030</v>
      </c>
      <c r="M11" s="13">
        <v>13.6</v>
      </c>
      <c r="N11" s="11">
        <v>32267</v>
      </c>
      <c r="O11" s="14">
        <v>34322</v>
      </c>
      <c r="P11" s="15">
        <v>45</v>
      </c>
      <c r="Q11" s="14">
        <v>70</v>
      </c>
    </row>
    <row r="12" spans="1:17" ht="15.95" customHeight="1" x14ac:dyDescent="0.2">
      <c r="A12" s="9" t="s">
        <v>172</v>
      </c>
      <c r="B12" s="10">
        <v>3839</v>
      </c>
      <c r="C12" s="10">
        <v>1</v>
      </c>
      <c r="D12" s="10">
        <v>0</v>
      </c>
      <c r="E12" s="11">
        <v>9343</v>
      </c>
      <c r="F12" s="60">
        <v>9298</v>
      </c>
      <c r="G12" s="65">
        <v>173</v>
      </c>
      <c r="H12" s="11">
        <v>183</v>
      </c>
      <c r="I12" s="12">
        <v>4.8</v>
      </c>
      <c r="J12" s="12">
        <v>21.9</v>
      </c>
      <c r="K12" s="11">
        <v>3200</v>
      </c>
      <c r="L12" s="11">
        <v>3159</v>
      </c>
      <c r="M12" s="13">
        <v>3.5</v>
      </c>
      <c r="N12" s="11">
        <v>6779</v>
      </c>
      <c r="O12" s="14">
        <v>4421</v>
      </c>
      <c r="P12" s="15">
        <v>4</v>
      </c>
      <c r="Q12" s="14">
        <v>12</v>
      </c>
    </row>
    <row r="13" spans="1:17" ht="15.95" customHeight="1" x14ac:dyDescent="0.2">
      <c r="A13" s="16" t="s">
        <v>173</v>
      </c>
      <c r="B13" s="17">
        <v>365</v>
      </c>
      <c r="C13" s="17">
        <v>0</v>
      </c>
      <c r="D13" s="17">
        <v>0</v>
      </c>
      <c r="E13" s="18">
        <v>1962</v>
      </c>
      <c r="F13" s="61">
        <v>1962</v>
      </c>
      <c r="G13" s="66">
        <v>6</v>
      </c>
      <c r="H13" s="18">
        <v>6</v>
      </c>
      <c r="I13" s="19">
        <v>1.6</v>
      </c>
      <c r="J13" s="19">
        <v>0</v>
      </c>
      <c r="K13" s="18">
        <v>116</v>
      </c>
      <c r="L13" s="18">
        <v>132</v>
      </c>
      <c r="M13" s="20">
        <v>0</v>
      </c>
      <c r="N13" s="18">
        <v>301</v>
      </c>
      <c r="O13" s="21">
        <v>307</v>
      </c>
      <c r="P13" s="22">
        <v>0</v>
      </c>
      <c r="Q13" s="21">
        <v>0</v>
      </c>
    </row>
    <row r="14" spans="1:17" ht="15.95" customHeight="1" x14ac:dyDescent="0.2">
      <c r="A14" s="16" t="s">
        <v>174</v>
      </c>
      <c r="B14" s="17">
        <v>1346</v>
      </c>
      <c r="C14" s="17">
        <v>0</v>
      </c>
      <c r="D14" s="17">
        <v>1</v>
      </c>
      <c r="E14" s="18">
        <v>3992</v>
      </c>
      <c r="F14" s="61">
        <v>2293</v>
      </c>
      <c r="G14" s="66">
        <v>16</v>
      </c>
      <c r="H14" s="18">
        <v>28</v>
      </c>
      <c r="I14" s="19">
        <v>2.1</v>
      </c>
      <c r="J14" s="19">
        <v>10.7</v>
      </c>
      <c r="K14" s="18">
        <v>86</v>
      </c>
      <c r="L14" s="18">
        <v>328</v>
      </c>
      <c r="M14" s="20">
        <v>0</v>
      </c>
      <c r="N14" s="18">
        <v>184</v>
      </c>
      <c r="O14" s="21">
        <v>399</v>
      </c>
      <c r="P14" s="22">
        <v>0</v>
      </c>
      <c r="Q14" s="21">
        <v>0</v>
      </c>
    </row>
    <row r="15" spans="1:17" ht="15.95" customHeight="1" x14ac:dyDescent="0.2">
      <c r="A15" s="23" t="s">
        <v>175</v>
      </c>
      <c r="B15" s="24">
        <v>485</v>
      </c>
      <c r="C15" s="24">
        <v>0</v>
      </c>
      <c r="D15" s="24">
        <v>1</v>
      </c>
      <c r="E15" s="25">
        <v>2462</v>
      </c>
      <c r="F15" s="62">
        <v>2462</v>
      </c>
      <c r="G15" s="67">
        <v>17</v>
      </c>
      <c r="H15" s="25">
        <v>14</v>
      </c>
      <c r="I15" s="57">
        <v>2.9</v>
      </c>
      <c r="J15" s="19">
        <v>0</v>
      </c>
      <c r="K15" s="25">
        <v>227</v>
      </c>
      <c r="L15" s="25">
        <v>221</v>
      </c>
      <c r="M15" s="26">
        <v>0</v>
      </c>
      <c r="N15" s="25">
        <v>297</v>
      </c>
      <c r="O15" s="27">
        <v>216</v>
      </c>
      <c r="P15" s="28">
        <v>0</v>
      </c>
      <c r="Q15" s="27">
        <v>0</v>
      </c>
    </row>
    <row r="16" spans="1:17" ht="15.95" customHeight="1" x14ac:dyDescent="0.2">
      <c r="A16" s="23" t="s">
        <v>176</v>
      </c>
      <c r="B16" s="24">
        <v>102</v>
      </c>
      <c r="C16" s="24">
        <v>0</v>
      </c>
      <c r="D16" s="24">
        <v>1</v>
      </c>
      <c r="E16" s="25">
        <v>568</v>
      </c>
      <c r="F16" s="62">
        <v>568</v>
      </c>
      <c r="G16" s="67">
        <v>12</v>
      </c>
      <c r="H16" s="25">
        <v>12</v>
      </c>
      <c r="I16" s="57">
        <v>11.8</v>
      </c>
      <c r="J16" s="19">
        <v>8.3000000000000007</v>
      </c>
      <c r="K16" s="25">
        <v>12</v>
      </c>
      <c r="L16" s="25">
        <v>42</v>
      </c>
      <c r="M16" s="26">
        <v>0</v>
      </c>
      <c r="N16" s="25">
        <v>40</v>
      </c>
      <c r="O16" s="27">
        <v>145</v>
      </c>
      <c r="P16" s="28">
        <v>0</v>
      </c>
      <c r="Q16" s="27">
        <v>0</v>
      </c>
    </row>
    <row r="17" spans="1:17" ht="15.95" customHeight="1" x14ac:dyDescent="0.2">
      <c r="A17" s="23" t="s">
        <v>177</v>
      </c>
      <c r="B17" s="24">
        <v>1736</v>
      </c>
      <c r="C17" s="24">
        <v>0</v>
      </c>
      <c r="D17" s="24">
        <v>0</v>
      </c>
      <c r="E17" s="25">
        <v>6834</v>
      </c>
      <c r="F17" s="62">
        <v>6929</v>
      </c>
      <c r="G17" s="67">
        <v>49</v>
      </c>
      <c r="H17" s="25">
        <v>58</v>
      </c>
      <c r="I17" s="57">
        <v>3.3</v>
      </c>
      <c r="J17" s="19">
        <v>19</v>
      </c>
      <c r="K17" s="25">
        <v>741</v>
      </c>
      <c r="L17" s="25">
        <v>632</v>
      </c>
      <c r="M17" s="26">
        <v>29.3</v>
      </c>
      <c r="N17" s="25">
        <v>1532</v>
      </c>
      <c r="O17" s="27">
        <v>1245</v>
      </c>
      <c r="P17" s="28">
        <v>8</v>
      </c>
      <c r="Q17" s="27">
        <v>14</v>
      </c>
    </row>
    <row r="18" spans="1:17" ht="15.95" customHeight="1" x14ac:dyDescent="0.2">
      <c r="A18" s="23" t="s">
        <v>178</v>
      </c>
      <c r="B18" s="24">
        <v>672</v>
      </c>
      <c r="C18" s="24">
        <v>0</v>
      </c>
      <c r="D18" s="24">
        <v>0</v>
      </c>
      <c r="E18" s="25">
        <v>1750</v>
      </c>
      <c r="F18" s="62">
        <v>0</v>
      </c>
      <c r="G18" s="67">
        <v>0</v>
      </c>
      <c r="H18" s="25">
        <v>0</v>
      </c>
      <c r="I18" s="57">
        <v>0</v>
      </c>
      <c r="J18" s="19">
        <v>0</v>
      </c>
      <c r="K18" s="25">
        <v>0</v>
      </c>
      <c r="L18" s="25">
        <v>0</v>
      </c>
      <c r="M18" s="26">
        <v>0</v>
      </c>
      <c r="N18" s="25">
        <v>0</v>
      </c>
      <c r="O18" s="27">
        <v>0</v>
      </c>
      <c r="P18" s="28">
        <v>0</v>
      </c>
      <c r="Q18" s="27">
        <v>0</v>
      </c>
    </row>
    <row r="19" spans="1:17" ht="15.95" customHeight="1" x14ac:dyDescent="0.2">
      <c r="A19" s="23" t="s">
        <v>179</v>
      </c>
      <c r="B19" s="24">
        <v>485</v>
      </c>
      <c r="C19" s="24">
        <v>0</v>
      </c>
      <c r="D19" s="24">
        <v>1</v>
      </c>
      <c r="E19" s="25">
        <v>3947</v>
      </c>
      <c r="F19" s="62">
        <v>3914</v>
      </c>
      <c r="G19" s="67">
        <v>47</v>
      </c>
      <c r="H19" s="25">
        <v>43</v>
      </c>
      <c r="I19" s="57">
        <v>8.9</v>
      </c>
      <c r="J19" s="19">
        <v>37.200000000000003</v>
      </c>
      <c r="K19" s="25">
        <v>883</v>
      </c>
      <c r="L19" s="25">
        <v>956</v>
      </c>
      <c r="M19" s="26">
        <v>0</v>
      </c>
      <c r="N19" s="25">
        <v>1544</v>
      </c>
      <c r="O19" s="27">
        <v>1118</v>
      </c>
      <c r="P19" s="28">
        <v>0</v>
      </c>
      <c r="Q19" s="27">
        <v>0</v>
      </c>
    </row>
    <row r="20" spans="1:17" ht="15.95" customHeight="1" x14ac:dyDescent="0.2">
      <c r="A20" s="23" t="s">
        <v>180</v>
      </c>
      <c r="B20" s="24">
        <v>879</v>
      </c>
      <c r="C20" s="24">
        <v>0</v>
      </c>
      <c r="D20" s="24">
        <v>0</v>
      </c>
      <c r="E20" s="25">
        <v>2549</v>
      </c>
      <c r="F20" s="62">
        <v>2549</v>
      </c>
      <c r="G20" s="67">
        <v>0</v>
      </c>
      <c r="H20" s="25">
        <v>0</v>
      </c>
      <c r="I20" s="57">
        <v>0</v>
      </c>
      <c r="J20" s="19">
        <v>0</v>
      </c>
      <c r="K20" s="25">
        <v>0</v>
      </c>
      <c r="L20" s="25">
        <v>0</v>
      </c>
      <c r="M20" s="26">
        <v>0</v>
      </c>
      <c r="N20" s="25">
        <v>0</v>
      </c>
      <c r="O20" s="27">
        <v>0</v>
      </c>
      <c r="P20" s="28">
        <v>0</v>
      </c>
      <c r="Q20" s="27">
        <v>0</v>
      </c>
    </row>
    <row r="21" spans="1:17" ht="15.95" customHeight="1" x14ac:dyDescent="0.2">
      <c r="A21" s="23" t="s">
        <v>181</v>
      </c>
      <c r="B21" s="24">
        <v>280</v>
      </c>
      <c r="C21" s="24">
        <v>0</v>
      </c>
      <c r="D21" s="24">
        <v>1</v>
      </c>
      <c r="E21" s="25">
        <v>1347</v>
      </c>
      <c r="F21" s="62">
        <v>1347</v>
      </c>
      <c r="G21" s="67">
        <v>16</v>
      </c>
      <c r="H21" s="25">
        <v>12</v>
      </c>
      <c r="I21" s="57">
        <v>4.3</v>
      </c>
      <c r="J21" s="19">
        <v>0</v>
      </c>
      <c r="K21" s="25">
        <v>61</v>
      </c>
      <c r="L21" s="25">
        <v>79</v>
      </c>
      <c r="M21" s="26">
        <v>0</v>
      </c>
      <c r="N21" s="25">
        <v>232</v>
      </c>
      <c r="O21" s="27">
        <v>145</v>
      </c>
      <c r="P21" s="28">
        <v>0</v>
      </c>
      <c r="Q21" s="27">
        <v>0</v>
      </c>
    </row>
    <row r="22" spans="1:17" ht="15.95" customHeight="1" x14ac:dyDescent="0.2">
      <c r="A22" s="23" t="s">
        <v>182</v>
      </c>
      <c r="B22" s="24">
        <v>865</v>
      </c>
      <c r="C22" s="24">
        <v>1</v>
      </c>
      <c r="D22" s="24">
        <v>1</v>
      </c>
      <c r="E22" s="25">
        <v>1815</v>
      </c>
      <c r="F22" s="62">
        <v>1815</v>
      </c>
      <c r="G22" s="67">
        <v>37</v>
      </c>
      <c r="H22" s="25">
        <v>39</v>
      </c>
      <c r="I22" s="57">
        <v>4.5</v>
      </c>
      <c r="J22" s="19">
        <v>38.5</v>
      </c>
      <c r="K22" s="25">
        <v>485</v>
      </c>
      <c r="L22" s="25">
        <v>1090</v>
      </c>
      <c r="M22" s="26">
        <v>78.5</v>
      </c>
      <c r="N22" s="25">
        <v>177</v>
      </c>
      <c r="O22" s="27">
        <v>159</v>
      </c>
      <c r="P22" s="28">
        <v>23</v>
      </c>
      <c r="Q22" s="27">
        <v>80</v>
      </c>
    </row>
    <row r="23" spans="1:17" ht="15.95" customHeight="1" x14ac:dyDescent="0.2">
      <c r="A23" s="23" t="s">
        <v>183</v>
      </c>
      <c r="B23" s="24">
        <v>780</v>
      </c>
      <c r="C23" s="24">
        <v>0</v>
      </c>
      <c r="D23" s="24">
        <v>1</v>
      </c>
      <c r="E23" s="25">
        <v>3925</v>
      </c>
      <c r="F23" s="62">
        <v>3953</v>
      </c>
      <c r="G23" s="67">
        <v>61</v>
      </c>
      <c r="H23" s="25">
        <v>30</v>
      </c>
      <c r="I23" s="57">
        <v>3.8</v>
      </c>
      <c r="J23" s="19">
        <v>26.7</v>
      </c>
      <c r="K23" s="25">
        <v>236</v>
      </c>
      <c r="L23" s="25">
        <v>169</v>
      </c>
      <c r="M23" s="26">
        <v>0</v>
      </c>
      <c r="N23" s="25">
        <v>551</v>
      </c>
      <c r="O23" s="27">
        <v>396</v>
      </c>
      <c r="P23" s="28">
        <v>2</v>
      </c>
      <c r="Q23" s="27">
        <v>0</v>
      </c>
    </row>
    <row r="24" spans="1:17" ht="15.95" customHeight="1" x14ac:dyDescent="0.2">
      <c r="A24" s="23" t="s">
        <v>184</v>
      </c>
      <c r="B24" s="24">
        <v>2334</v>
      </c>
      <c r="C24" s="24">
        <v>0</v>
      </c>
      <c r="D24" s="24">
        <v>0</v>
      </c>
      <c r="E24" s="25">
        <v>3055</v>
      </c>
      <c r="F24" s="62">
        <v>3055</v>
      </c>
      <c r="G24" s="67">
        <v>23</v>
      </c>
      <c r="H24" s="25">
        <v>0</v>
      </c>
      <c r="I24" s="57">
        <v>0</v>
      </c>
      <c r="J24" s="19">
        <v>0</v>
      </c>
      <c r="K24" s="25">
        <v>67</v>
      </c>
      <c r="L24" s="25">
        <v>0</v>
      </c>
      <c r="M24" s="26">
        <v>0</v>
      </c>
      <c r="N24" s="25">
        <v>121</v>
      </c>
      <c r="O24" s="27">
        <v>0</v>
      </c>
      <c r="P24" s="28">
        <v>0</v>
      </c>
      <c r="Q24" s="27">
        <v>0</v>
      </c>
    </row>
    <row r="25" spans="1:17" ht="15.95" customHeight="1" x14ac:dyDescent="0.2">
      <c r="A25" s="23" t="s">
        <v>185</v>
      </c>
      <c r="B25" s="24">
        <v>342</v>
      </c>
      <c r="C25" s="24">
        <v>0</v>
      </c>
      <c r="D25" s="24">
        <v>0</v>
      </c>
      <c r="E25" s="25">
        <v>803</v>
      </c>
      <c r="F25" s="62">
        <v>804</v>
      </c>
      <c r="G25" s="67">
        <v>7</v>
      </c>
      <c r="H25" s="25">
        <v>8</v>
      </c>
      <c r="I25" s="57">
        <v>2.2999999999999998</v>
      </c>
      <c r="J25" s="19">
        <v>12.5</v>
      </c>
      <c r="K25" s="25">
        <v>35</v>
      </c>
      <c r="L25" s="25">
        <v>26</v>
      </c>
      <c r="M25" s="26">
        <v>0</v>
      </c>
      <c r="N25" s="25">
        <v>111</v>
      </c>
      <c r="O25" s="27">
        <v>86</v>
      </c>
      <c r="P25" s="28">
        <v>0</v>
      </c>
      <c r="Q25" s="27">
        <v>0</v>
      </c>
    </row>
    <row r="26" spans="1:17" ht="15.95" customHeight="1" x14ac:dyDescent="0.2">
      <c r="A26" s="23" t="s">
        <v>186</v>
      </c>
      <c r="B26" s="24">
        <v>310</v>
      </c>
      <c r="C26" s="24">
        <v>1</v>
      </c>
      <c r="D26" s="24">
        <v>1</v>
      </c>
      <c r="E26" s="25">
        <v>3432</v>
      </c>
      <c r="F26" s="62">
        <v>3432</v>
      </c>
      <c r="G26" s="67">
        <v>11</v>
      </c>
      <c r="H26" s="25">
        <v>6</v>
      </c>
      <c r="I26" s="57">
        <v>1.9</v>
      </c>
      <c r="J26" s="19">
        <v>0</v>
      </c>
      <c r="K26" s="25">
        <v>1115</v>
      </c>
      <c r="L26" s="25">
        <v>1636</v>
      </c>
      <c r="M26" s="26">
        <v>96.7</v>
      </c>
      <c r="N26" s="25">
        <v>104</v>
      </c>
      <c r="O26" s="27">
        <v>119</v>
      </c>
      <c r="P26" s="28">
        <v>48</v>
      </c>
      <c r="Q26" s="27">
        <v>103</v>
      </c>
    </row>
    <row r="27" spans="1:17" ht="15.95" customHeight="1" x14ac:dyDescent="0.2">
      <c r="A27" s="23" t="s">
        <v>187</v>
      </c>
      <c r="B27" s="24">
        <v>835</v>
      </c>
      <c r="C27" s="24">
        <v>0</v>
      </c>
      <c r="D27" s="24">
        <v>0</v>
      </c>
      <c r="E27" s="25">
        <v>5347</v>
      </c>
      <c r="F27" s="62">
        <v>5478</v>
      </c>
      <c r="G27" s="67">
        <v>65</v>
      </c>
      <c r="H27" s="25">
        <v>45</v>
      </c>
      <c r="I27" s="57">
        <v>5.4</v>
      </c>
      <c r="J27" s="19">
        <v>31.1</v>
      </c>
      <c r="K27" s="25">
        <v>296</v>
      </c>
      <c r="L27" s="25">
        <v>314</v>
      </c>
      <c r="M27" s="26">
        <v>0</v>
      </c>
      <c r="N27" s="25">
        <v>475</v>
      </c>
      <c r="O27" s="27">
        <v>458</v>
      </c>
      <c r="P27" s="28">
        <v>0</v>
      </c>
      <c r="Q27" s="27">
        <v>0</v>
      </c>
    </row>
    <row r="28" spans="1:17" ht="15.95" customHeight="1" x14ac:dyDescent="0.2">
      <c r="A28" s="23" t="s">
        <v>188</v>
      </c>
      <c r="B28" s="24">
        <v>346</v>
      </c>
      <c r="C28" s="24">
        <v>0</v>
      </c>
      <c r="D28" s="24">
        <v>1</v>
      </c>
      <c r="E28" s="25">
        <v>1163</v>
      </c>
      <c r="F28" s="62">
        <v>1212</v>
      </c>
      <c r="G28" s="67">
        <v>35</v>
      </c>
      <c r="H28" s="25">
        <v>53</v>
      </c>
      <c r="I28" s="57">
        <v>15.3</v>
      </c>
      <c r="J28" s="19">
        <v>13.2</v>
      </c>
      <c r="K28" s="25">
        <v>800</v>
      </c>
      <c r="L28" s="25">
        <v>815</v>
      </c>
      <c r="M28" s="26">
        <v>57.9</v>
      </c>
      <c r="N28" s="25">
        <v>351</v>
      </c>
      <c r="O28" s="27">
        <v>410</v>
      </c>
      <c r="P28" s="28">
        <v>23</v>
      </c>
      <c r="Q28" s="27">
        <v>24</v>
      </c>
    </row>
    <row r="29" spans="1:17" ht="15.95" customHeight="1" x14ac:dyDescent="0.2">
      <c r="A29" s="23" t="s">
        <v>189</v>
      </c>
      <c r="B29" s="24">
        <v>604</v>
      </c>
      <c r="C29" s="24">
        <v>0</v>
      </c>
      <c r="D29" s="24">
        <v>1</v>
      </c>
      <c r="E29" s="25">
        <v>1720</v>
      </c>
      <c r="F29" s="62">
        <v>1766</v>
      </c>
      <c r="G29" s="67">
        <v>37</v>
      </c>
      <c r="H29" s="25">
        <v>41</v>
      </c>
      <c r="I29" s="57">
        <v>6.8</v>
      </c>
      <c r="J29" s="19">
        <v>70.7</v>
      </c>
      <c r="K29" s="25">
        <v>588</v>
      </c>
      <c r="L29" s="25">
        <v>596</v>
      </c>
      <c r="M29" s="26">
        <v>49.3</v>
      </c>
      <c r="N29" s="25">
        <v>633</v>
      </c>
      <c r="O29" s="27">
        <v>367</v>
      </c>
      <c r="P29" s="28">
        <v>19</v>
      </c>
      <c r="Q29" s="27">
        <v>23</v>
      </c>
    </row>
    <row r="30" spans="1:17" ht="15.95" customHeight="1" x14ac:dyDescent="0.2">
      <c r="A30" s="23" t="s">
        <v>190</v>
      </c>
      <c r="B30" s="24">
        <v>439</v>
      </c>
      <c r="C30" s="24">
        <v>0</v>
      </c>
      <c r="D30" s="24">
        <v>0</v>
      </c>
      <c r="E30" s="25">
        <v>995</v>
      </c>
      <c r="F30" s="62">
        <v>995</v>
      </c>
      <c r="G30" s="67">
        <v>0</v>
      </c>
      <c r="H30" s="25">
        <v>0</v>
      </c>
      <c r="I30" s="57">
        <v>0</v>
      </c>
      <c r="J30" s="19">
        <v>0</v>
      </c>
      <c r="K30" s="25">
        <v>0</v>
      </c>
      <c r="L30" s="25">
        <v>0</v>
      </c>
      <c r="M30" s="26">
        <v>0</v>
      </c>
      <c r="N30" s="25">
        <v>0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191</v>
      </c>
      <c r="B31" s="24">
        <v>447</v>
      </c>
      <c r="C31" s="24">
        <v>0</v>
      </c>
      <c r="D31" s="24">
        <v>0</v>
      </c>
      <c r="E31" s="25">
        <v>989</v>
      </c>
      <c r="F31" s="62">
        <v>989</v>
      </c>
      <c r="G31" s="67">
        <v>0</v>
      </c>
      <c r="H31" s="25">
        <v>0</v>
      </c>
      <c r="I31" s="57">
        <v>0</v>
      </c>
      <c r="J31" s="19">
        <v>0</v>
      </c>
      <c r="K31" s="25">
        <v>0</v>
      </c>
      <c r="L31" s="25">
        <v>0</v>
      </c>
      <c r="M31" s="26">
        <v>0</v>
      </c>
      <c r="N31" s="25">
        <v>0</v>
      </c>
      <c r="O31" s="27">
        <v>0</v>
      </c>
      <c r="P31" s="28">
        <v>0</v>
      </c>
      <c r="Q31" s="27">
        <v>0</v>
      </c>
    </row>
    <row r="32" spans="1:17" ht="15.95" customHeight="1" x14ac:dyDescent="0.2">
      <c r="A32" s="23" t="s">
        <v>192</v>
      </c>
      <c r="B32" s="24">
        <v>745</v>
      </c>
      <c r="C32" s="24">
        <v>0</v>
      </c>
      <c r="D32" s="24">
        <v>1</v>
      </c>
      <c r="E32" s="25">
        <v>3366</v>
      </c>
      <c r="F32" s="62">
        <v>3423</v>
      </c>
      <c r="G32" s="67">
        <v>12</v>
      </c>
      <c r="H32" s="25">
        <v>16</v>
      </c>
      <c r="I32" s="57">
        <v>2.1</v>
      </c>
      <c r="J32" s="19">
        <v>12.5</v>
      </c>
      <c r="K32" s="25">
        <v>43</v>
      </c>
      <c r="L32" s="25">
        <v>118</v>
      </c>
      <c r="M32" s="26">
        <v>0</v>
      </c>
      <c r="N32" s="25">
        <v>205</v>
      </c>
      <c r="O32" s="27">
        <v>260</v>
      </c>
      <c r="P32" s="28">
        <v>0</v>
      </c>
      <c r="Q32" s="27">
        <v>0</v>
      </c>
    </row>
    <row r="33" spans="1:17" ht="15.95" customHeight="1" x14ac:dyDescent="0.2">
      <c r="A33" s="23" t="s">
        <v>193</v>
      </c>
      <c r="B33" s="24">
        <v>474</v>
      </c>
      <c r="C33" s="24">
        <v>0</v>
      </c>
      <c r="D33" s="24">
        <v>0</v>
      </c>
      <c r="E33" s="25">
        <v>1847</v>
      </c>
      <c r="F33" s="62">
        <v>1679</v>
      </c>
      <c r="G33" s="67">
        <v>44</v>
      </c>
      <c r="H33" s="25">
        <v>14</v>
      </c>
      <c r="I33" s="57">
        <v>3</v>
      </c>
      <c r="J33" s="19">
        <v>0</v>
      </c>
      <c r="K33" s="25">
        <v>92</v>
      </c>
      <c r="L33" s="25">
        <v>45</v>
      </c>
      <c r="M33" s="26">
        <v>0</v>
      </c>
      <c r="N33" s="25">
        <v>86</v>
      </c>
      <c r="O33" s="27">
        <v>60</v>
      </c>
      <c r="P33" s="28">
        <v>0</v>
      </c>
      <c r="Q33" s="27">
        <v>0</v>
      </c>
    </row>
    <row r="34" spans="1:17" ht="15.95" customHeight="1" x14ac:dyDescent="0.2">
      <c r="A34" s="23" t="s">
        <v>194</v>
      </c>
      <c r="B34" s="24">
        <v>1667</v>
      </c>
      <c r="C34" s="24">
        <v>0</v>
      </c>
      <c r="D34" s="24">
        <v>0</v>
      </c>
      <c r="E34" s="25">
        <v>5309</v>
      </c>
      <c r="F34" s="62">
        <v>3460</v>
      </c>
      <c r="G34" s="67">
        <v>43</v>
      </c>
      <c r="H34" s="25">
        <v>43</v>
      </c>
      <c r="I34" s="57">
        <v>2.6</v>
      </c>
      <c r="J34" s="19">
        <v>14</v>
      </c>
      <c r="K34" s="25">
        <v>218</v>
      </c>
      <c r="L34" s="25">
        <v>237</v>
      </c>
      <c r="M34" s="26">
        <v>0</v>
      </c>
      <c r="N34" s="25">
        <v>666</v>
      </c>
      <c r="O34" s="27">
        <v>513</v>
      </c>
      <c r="P34" s="28">
        <v>0</v>
      </c>
      <c r="Q34" s="27">
        <v>0</v>
      </c>
    </row>
    <row r="35" spans="1:17" ht="15.95" customHeight="1" x14ac:dyDescent="0.2">
      <c r="A35" s="23" t="s">
        <v>195</v>
      </c>
      <c r="B35" s="24">
        <v>703</v>
      </c>
      <c r="C35" s="24">
        <v>1</v>
      </c>
      <c r="D35" s="24">
        <v>0</v>
      </c>
      <c r="E35" s="25">
        <v>2705</v>
      </c>
      <c r="F35" s="62">
        <v>1283</v>
      </c>
      <c r="G35" s="67">
        <v>17</v>
      </c>
      <c r="H35" s="25">
        <v>10</v>
      </c>
      <c r="I35" s="57">
        <v>1.4</v>
      </c>
      <c r="J35" s="19">
        <v>10</v>
      </c>
      <c r="K35" s="25">
        <v>61</v>
      </c>
      <c r="L35" s="25">
        <v>51</v>
      </c>
      <c r="M35" s="26">
        <v>0</v>
      </c>
      <c r="N35" s="25">
        <v>242</v>
      </c>
      <c r="O35" s="27">
        <v>150</v>
      </c>
      <c r="P35" s="28">
        <v>0</v>
      </c>
      <c r="Q35" s="27">
        <v>0</v>
      </c>
    </row>
    <row r="36" spans="1:17" ht="15.95" customHeight="1" x14ac:dyDescent="0.2">
      <c r="A36" s="23" t="s">
        <v>196</v>
      </c>
      <c r="B36" s="24">
        <v>156</v>
      </c>
      <c r="C36" s="24">
        <v>0</v>
      </c>
      <c r="D36" s="24">
        <v>1</v>
      </c>
      <c r="E36" s="25">
        <v>722</v>
      </c>
      <c r="F36" s="62">
        <v>722</v>
      </c>
      <c r="G36" s="67">
        <v>17</v>
      </c>
      <c r="H36" s="25">
        <v>19</v>
      </c>
      <c r="I36" s="57">
        <v>12.2</v>
      </c>
      <c r="J36" s="19">
        <v>10.5</v>
      </c>
      <c r="K36" s="25">
        <v>75</v>
      </c>
      <c r="L36" s="25">
        <v>67</v>
      </c>
      <c r="M36" s="26">
        <v>17.899999999999999</v>
      </c>
      <c r="N36" s="25">
        <v>138</v>
      </c>
      <c r="O36" s="27">
        <v>126</v>
      </c>
      <c r="P36" s="28">
        <v>0</v>
      </c>
      <c r="Q36" s="27">
        <v>2</v>
      </c>
    </row>
    <row r="37" spans="1:17" ht="15.95" customHeight="1" x14ac:dyDescent="0.2">
      <c r="A37" s="23" t="s">
        <v>197</v>
      </c>
      <c r="B37" s="24">
        <v>700</v>
      </c>
      <c r="C37" s="24">
        <v>0</v>
      </c>
      <c r="D37" s="24">
        <v>1</v>
      </c>
      <c r="E37" s="25">
        <v>3550</v>
      </c>
      <c r="F37" s="62">
        <v>3323</v>
      </c>
      <c r="G37" s="67">
        <v>59</v>
      </c>
      <c r="H37" s="25">
        <v>40</v>
      </c>
      <c r="I37" s="57">
        <v>5.7</v>
      </c>
      <c r="J37" s="19">
        <v>5</v>
      </c>
      <c r="K37" s="25">
        <v>631</v>
      </c>
      <c r="L37" s="25">
        <v>1025</v>
      </c>
      <c r="M37" s="26">
        <v>28.7</v>
      </c>
      <c r="N37" s="25">
        <v>2166</v>
      </c>
      <c r="O37" s="27">
        <v>1225</v>
      </c>
      <c r="P37" s="28">
        <v>0</v>
      </c>
      <c r="Q37" s="27">
        <v>8</v>
      </c>
    </row>
    <row r="38" spans="1:17" ht="15.95" customHeight="1" x14ac:dyDescent="0.2">
      <c r="A38" s="23" t="s">
        <v>198</v>
      </c>
      <c r="B38" s="24">
        <v>1024</v>
      </c>
      <c r="C38" s="24">
        <v>0</v>
      </c>
      <c r="D38" s="24">
        <v>1</v>
      </c>
      <c r="E38" s="25">
        <v>2568</v>
      </c>
      <c r="F38" s="62">
        <v>2580</v>
      </c>
      <c r="G38" s="67">
        <v>84</v>
      </c>
      <c r="H38" s="25">
        <v>24</v>
      </c>
      <c r="I38" s="57">
        <v>2.2999999999999998</v>
      </c>
      <c r="J38" s="19">
        <v>20.8</v>
      </c>
      <c r="K38" s="25">
        <v>226</v>
      </c>
      <c r="L38" s="25">
        <v>125</v>
      </c>
      <c r="M38" s="26">
        <v>0</v>
      </c>
      <c r="N38" s="25">
        <v>315</v>
      </c>
      <c r="O38" s="27">
        <v>148</v>
      </c>
      <c r="P38" s="28">
        <v>0</v>
      </c>
      <c r="Q38" s="27">
        <v>0</v>
      </c>
    </row>
    <row r="39" spans="1:17" ht="15.95" customHeight="1" x14ac:dyDescent="0.2">
      <c r="A39" s="23" t="s">
        <v>199</v>
      </c>
      <c r="B39" s="24">
        <v>348</v>
      </c>
      <c r="C39" s="24">
        <v>0</v>
      </c>
      <c r="D39" s="24">
        <v>1</v>
      </c>
      <c r="E39" s="25">
        <v>2384</v>
      </c>
      <c r="F39" s="62">
        <v>2370</v>
      </c>
      <c r="G39" s="67">
        <v>19</v>
      </c>
      <c r="H39" s="25">
        <v>23</v>
      </c>
      <c r="I39" s="57">
        <v>6.6</v>
      </c>
      <c r="J39" s="19">
        <v>17.399999999999999</v>
      </c>
      <c r="K39" s="25">
        <v>277</v>
      </c>
      <c r="L39" s="25">
        <v>278</v>
      </c>
      <c r="M39" s="26">
        <v>0</v>
      </c>
      <c r="N39" s="25">
        <v>517</v>
      </c>
      <c r="O39" s="27">
        <v>367</v>
      </c>
      <c r="P39" s="28">
        <v>5</v>
      </c>
      <c r="Q39" s="27">
        <v>5</v>
      </c>
    </row>
    <row r="40" spans="1:17" ht="15.95" customHeight="1" x14ac:dyDescent="0.2">
      <c r="A40" s="23" t="s">
        <v>200</v>
      </c>
      <c r="B40" s="24">
        <v>302</v>
      </c>
      <c r="C40" s="24">
        <v>0</v>
      </c>
      <c r="D40" s="24">
        <v>1</v>
      </c>
      <c r="E40" s="25">
        <v>682</v>
      </c>
      <c r="F40" s="62">
        <v>682</v>
      </c>
      <c r="G40" s="67">
        <v>24</v>
      </c>
      <c r="H40" s="25">
        <v>21</v>
      </c>
      <c r="I40" s="57">
        <v>7</v>
      </c>
      <c r="J40" s="19">
        <v>33.299999999999997</v>
      </c>
      <c r="K40" s="25">
        <v>394</v>
      </c>
      <c r="L40" s="25">
        <v>407</v>
      </c>
      <c r="M40" s="26">
        <v>61.9</v>
      </c>
      <c r="N40" s="25">
        <v>330</v>
      </c>
      <c r="O40" s="27">
        <v>334</v>
      </c>
      <c r="P40" s="28">
        <v>8</v>
      </c>
      <c r="Q40" s="27">
        <v>18</v>
      </c>
    </row>
    <row r="41" spans="1:17" ht="15.95" customHeight="1" x14ac:dyDescent="0.2">
      <c r="A41" s="23" t="s">
        <v>201</v>
      </c>
      <c r="B41" s="24">
        <v>730</v>
      </c>
      <c r="C41" s="24">
        <v>0</v>
      </c>
      <c r="D41" s="24">
        <v>1</v>
      </c>
      <c r="E41" s="25">
        <v>1649</v>
      </c>
      <c r="F41" s="62">
        <v>1702</v>
      </c>
      <c r="G41" s="67">
        <v>13</v>
      </c>
      <c r="H41" s="25">
        <v>18</v>
      </c>
      <c r="I41" s="57">
        <v>2.5</v>
      </c>
      <c r="J41" s="19">
        <v>16.7</v>
      </c>
      <c r="K41" s="25">
        <v>61</v>
      </c>
      <c r="L41" s="25">
        <v>84</v>
      </c>
      <c r="M41" s="26">
        <v>0</v>
      </c>
      <c r="N41" s="25">
        <v>91</v>
      </c>
      <c r="O41" s="27">
        <v>112</v>
      </c>
      <c r="P41" s="28">
        <v>3</v>
      </c>
      <c r="Q41" s="27">
        <v>0</v>
      </c>
    </row>
    <row r="42" spans="1:17" ht="15.95" customHeight="1" x14ac:dyDescent="0.2">
      <c r="A42" s="23" t="s">
        <v>202</v>
      </c>
      <c r="B42" s="24">
        <v>227</v>
      </c>
      <c r="C42" s="24">
        <v>1</v>
      </c>
      <c r="D42" s="24">
        <v>1</v>
      </c>
      <c r="E42" s="25">
        <v>840</v>
      </c>
      <c r="F42" s="62">
        <v>840</v>
      </c>
      <c r="G42" s="67">
        <v>25</v>
      </c>
      <c r="H42" s="25">
        <v>25</v>
      </c>
      <c r="I42" s="57">
        <v>11</v>
      </c>
      <c r="J42" s="19">
        <v>24</v>
      </c>
      <c r="K42" s="25">
        <v>8</v>
      </c>
      <c r="L42" s="25">
        <v>81</v>
      </c>
      <c r="M42" s="26">
        <v>0</v>
      </c>
      <c r="N42" s="25">
        <v>36</v>
      </c>
      <c r="O42" s="27">
        <v>142</v>
      </c>
      <c r="P42" s="28">
        <v>0</v>
      </c>
      <c r="Q42" s="27">
        <v>0</v>
      </c>
    </row>
    <row r="43" spans="1:17" ht="15.95" customHeight="1" x14ac:dyDescent="0.2">
      <c r="A43" s="23" t="s">
        <v>203</v>
      </c>
      <c r="B43" s="24">
        <v>269</v>
      </c>
      <c r="C43" s="24">
        <v>1</v>
      </c>
      <c r="D43" s="24">
        <v>1</v>
      </c>
      <c r="E43" s="25">
        <v>187</v>
      </c>
      <c r="F43" s="62">
        <v>170</v>
      </c>
      <c r="G43" s="67">
        <v>27</v>
      </c>
      <c r="H43" s="25">
        <v>29</v>
      </c>
      <c r="I43" s="57">
        <v>10.8</v>
      </c>
      <c r="J43" s="19">
        <v>41.4</v>
      </c>
      <c r="K43" s="25">
        <v>563</v>
      </c>
      <c r="L43" s="25">
        <v>693</v>
      </c>
      <c r="M43" s="26">
        <v>86.3</v>
      </c>
      <c r="N43" s="25">
        <v>95</v>
      </c>
      <c r="O43" s="27">
        <v>74</v>
      </c>
      <c r="P43" s="28">
        <v>5</v>
      </c>
      <c r="Q43" s="27">
        <v>15</v>
      </c>
    </row>
    <row r="44" spans="1:17" ht="15.95" customHeight="1" x14ac:dyDescent="0.2">
      <c r="A44" s="23" t="s">
        <v>204</v>
      </c>
      <c r="B44" s="24">
        <v>200</v>
      </c>
      <c r="C44" s="24">
        <v>0</v>
      </c>
      <c r="D44" s="24">
        <v>0</v>
      </c>
      <c r="E44" s="25">
        <v>761</v>
      </c>
      <c r="F44" s="62">
        <v>761</v>
      </c>
      <c r="G44" s="67">
        <v>8</v>
      </c>
      <c r="H44" s="25">
        <v>9</v>
      </c>
      <c r="I44" s="57">
        <v>4.5</v>
      </c>
      <c r="J44" s="19">
        <v>0</v>
      </c>
      <c r="K44" s="25">
        <v>65</v>
      </c>
      <c r="L44" s="25">
        <v>69</v>
      </c>
      <c r="M44" s="26">
        <v>0</v>
      </c>
      <c r="N44" s="25">
        <v>226</v>
      </c>
      <c r="O44" s="27">
        <v>278</v>
      </c>
      <c r="P44" s="28">
        <v>0</v>
      </c>
      <c r="Q44" s="27">
        <v>0</v>
      </c>
    </row>
    <row r="45" spans="1:17" ht="15.95" customHeight="1" x14ac:dyDescent="0.2">
      <c r="A45" s="23" t="s">
        <v>205</v>
      </c>
      <c r="B45" s="24">
        <v>741</v>
      </c>
      <c r="C45" s="24">
        <v>0</v>
      </c>
      <c r="D45" s="24">
        <v>1</v>
      </c>
      <c r="E45" s="25">
        <v>852</v>
      </c>
      <c r="F45" s="62">
        <v>852</v>
      </c>
      <c r="G45" s="67">
        <v>37</v>
      </c>
      <c r="H45" s="25">
        <v>43</v>
      </c>
      <c r="I45" s="57">
        <v>5.8</v>
      </c>
      <c r="J45" s="19">
        <v>51.2</v>
      </c>
      <c r="K45" s="25">
        <v>151</v>
      </c>
      <c r="L45" s="25">
        <v>319</v>
      </c>
      <c r="M45" s="26">
        <v>0</v>
      </c>
      <c r="N45" s="25">
        <v>102</v>
      </c>
      <c r="O45" s="27">
        <v>236</v>
      </c>
      <c r="P45" s="28">
        <v>0</v>
      </c>
      <c r="Q45" s="27">
        <v>0</v>
      </c>
    </row>
    <row r="46" spans="1:17" ht="15.95" customHeight="1" x14ac:dyDescent="0.2">
      <c r="A46" s="23" t="s">
        <v>206</v>
      </c>
      <c r="B46" s="24">
        <v>746</v>
      </c>
      <c r="C46" s="24">
        <v>1</v>
      </c>
      <c r="D46" s="24">
        <v>1</v>
      </c>
      <c r="E46" s="25">
        <v>2730</v>
      </c>
      <c r="F46" s="62">
        <v>1584</v>
      </c>
      <c r="G46" s="67">
        <v>31</v>
      </c>
      <c r="H46" s="25">
        <v>20</v>
      </c>
      <c r="I46" s="57">
        <v>2.7</v>
      </c>
      <c r="J46" s="19">
        <v>5</v>
      </c>
      <c r="K46" s="25">
        <v>159</v>
      </c>
      <c r="L46" s="25">
        <v>209</v>
      </c>
      <c r="M46" s="26">
        <v>39.700000000000003</v>
      </c>
      <c r="N46" s="25">
        <v>337</v>
      </c>
      <c r="O46" s="27">
        <v>324</v>
      </c>
      <c r="P46" s="28">
        <v>4</v>
      </c>
      <c r="Q46" s="27">
        <v>4</v>
      </c>
    </row>
    <row r="47" spans="1:17" ht="15.95" customHeight="1" x14ac:dyDescent="0.2">
      <c r="A47" s="23" t="s">
        <v>207</v>
      </c>
      <c r="B47" s="24">
        <v>2988</v>
      </c>
      <c r="C47" s="24">
        <v>0</v>
      </c>
      <c r="D47" s="24">
        <v>1</v>
      </c>
      <c r="E47" s="25">
        <v>9272</v>
      </c>
      <c r="F47" s="62">
        <v>9487</v>
      </c>
      <c r="G47" s="67">
        <v>135</v>
      </c>
      <c r="H47" s="25">
        <v>123</v>
      </c>
      <c r="I47" s="57">
        <v>4.0999999999999996</v>
      </c>
      <c r="J47" s="19">
        <v>24.4</v>
      </c>
      <c r="K47" s="25">
        <v>1941</v>
      </c>
      <c r="L47" s="25">
        <v>1723</v>
      </c>
      <c r="M47" s="26">
        <v>0</v>
      </c>
      <c r="N47" s="25">
        <v>4261</v>
      </c>
      <c r="O47" s="27">
        <v>3095</v>
      </c>
      <c r="P47" s="28">
        <v>0</v>
      </c>
      <c r="Q47" s="27">
        <v>0</v>
      </c>
    </row>
    <row r="48" spans="1:17" ht="15.95" customHeight="1" thickBot="1" x14ac:dyDescent="0.25">
      <c r="A48" s="29" t="s">
        <v>208</v>
      </c>
      <c r="B48" s="30">
        <v>1946</v>
      </c>
      <c r="C48" s="30">
        <v>1</v>
      </c>
      <c r="D48" s="30">
        <v>1</v>
      </c>
      <c r="E48" s="31">
        <v>6529</v>
      </c>
      <c r="F48" s="63">
        <v>6701</v>
      </c>
      <c r="G48" s="34">
        <v>89</v>
      </c>
      <c r="H48" s="31">
        <v>70</v>
      </c>
      <c r="I48" s="32">
        <v>3.6</v>
      </c>
      <c r="J48" s="45">
        <v>30</v>
      </c>
      <c r="K48" s="31">
        <v>705</v>
      </c>
      <c r="L48" s="31">
        <v>567</v>
      </c>
      <c r="M48" s="33">
        <v>37</v>
      </c>
      <c r="N48" s="31">
        <v>997</v>
      </c>
      <c r="O48" s="35">
        <v>824</v>
      </c>
      <c r="P48" s="36">
        <v>12</v>
      </c>
      <c r="Q48" s="35">
        <v>6</v>
      </c>
    </row>
  </sheetData>
  <mergeCells count="21">
    <mergeCell ref="P2:P3"/>
    <mergeCell ref="Q2:Q3"/>
    <mergeCell ref="P1:Q1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N1:O1"/>
    <mergeCell ref="O2:O3"/>
    <mergeCell ref="G2:G3"/>
    <mergeCell ref="G1:M1"/>
    <mergeCell ref="A1:A3"/>
    <mergeCell ref="B1:B3"/>
    <mergeCell ref="D1:D3"/>
    <mergeCell ref="E1:F1"/>
    <mergeCell ref="C1:C3"/>
  </mergeCells>
  <pageMargins left="0.7" right="0.7" top="0.78740157499999996" bottom="0.78740157499999996" header="0.3" footer="0.3"/>
  <pageSetup paperSize="9" scale="62" orientation="landscape" r:id="rId1"/>
  <ignoredErrors>
    <ignoredError sqref="J4 M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Q3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customWidth="1"/>
    <col min="5" max="5" width="10.7109375" customWidth="1"/>
    <col min="6" max="6" width="10.85546875" customWidth="1"/>
  </cols>
  <sheetData>
    <row r="1" spans="1:17" ht="15" customHeight="1" x14ac:dyDescent="0.2">
      <c r="A1" s="93" t="s">
        <v>230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88" t="s">
        <v>234</v>
      </c>
      <c r="I2" s="86" t="s">
        <v>220</v>
      </c>
      <c r="J2" s="86" t="s">
        <v>4</v>
      </c>
      <c r="K2" s="88" t="s">
        <v>238</v>
      </c>
      <c r="L2" s="88" t="s">
        <v>235</v>
      </c>
      <c r="M2" s="90" t="s">
        <v>252</v>
      </c>
      <c r="N2" s="76" t="s">
        <v>225</v>
      </c>
      <c r="O2" s="88" t="s">
        <v>236</v>
      </c>
      <c r="P2" s="76" t="s">
        <v>227</v>
      </c>
      <c r="Q2" s="78" t="s">
        <v>239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7" t="s">
        <v>131</v>
      </c>
      <c r="B4" s="38">
        <f t="shared" ref="B4:G4" si="0">SUM(B5:B37)</f>
        <v>92172</v>
      </c>
      <c r="C4" s="38">
        <f t="shared" si="0"/>
        <v>10</v>
      </c>
      <c r="D4" s="38">
        <f t="shared" si="0"/>
        <v>19</v>
      </c>
      <c r="E4" s="38">
        <f t="shared" si="0"/>
        <v>262539</v>
      </c>
      <c r="F4" s="68">
        <f t="shared" si="0"/>
        <v>264368</v>
      </c>
      <c r="G4" s="38">
        <f t="shared" si="0"/>
        <v>7675</v>
      </c>
      <c r="H4" s="38">
        <f t="shared" ref="H4" si="1">SUM(H5:H37)</f>
        <v>7818</v>
      </c>
      <c r="I4" s="56">
        <f>AVERAGE(I5:I37)</f>
        <v>8.8393939393939416</v>
      </c>
      <c r="J4" s="55">
        <f>AVERAGE(J5:J37)</f>
        <v>20.912121212121214</v>
      </c>
      <c r="K4" s="38">
        <f>SUM(K5:K37)</f>
        <v>171846</v>
      </c>
      <c r="L4" s="38">
        <f>SUM(L5:L37)</f>
        <v>188713</v>
      </c>
      <c r="M4" s="55">
        <f>AVERAGE(M5:M37)</f>
        <v>13.587878787878788</v>
      </c>
      <c r="N4" s="38">
        <f>SUM(N5:N37)</f>
        <v>327658</v>
      </c>
      <c r="O4" s="38">
        <f>SUM(O5:O37)</f>
        <v>193379</v>
      </c>
      <c r="P4" s="38">
        <f>SUM(P5:P37)</f>
        <v>983</v>
      </c>
      <c r="Q4" s="38">
        <f>SUM(Q5:Q37)</f>
        <v>1970</v>
      </c>
    </row>
    <row r="5" spans="1:17" ht="15.95" customHeight="1" x14ac:dyDescent="0.2">
      <c r="A5" s="1" t="s">
        <v>132</v>
      </c>
      <c r="B5" s="2">
        <v>48103</v>
      </c>
      <c r="C5" s="2">
        <v>0</v>
      </c>
      <c r="D5" s="2">
        <v>1</v>
      </c>
      <c r="E5" s="3">
        <v>77826</v>
      </c>
      <c r="F5" s="59">
        <v>80587</v>
      </c>
      <c r="G5" s="69">
        <v>3687</v>
      </c>
      <c r="H5" s="3">
        <v>3903</v>
      </c>
      <c r="I5" s="4">
        <v>8.1</v>
      </c>
      <c r="J5" s="4">
        <v>33.799999999999997</v>
      </c>
      <c r="K5" s="3">
        <v>117015</v>
      </c>
      <c r="L5" s="3">
        <v>130971</v>
      </c>
      <c r="M5" s="5">
        <v>7.6</v>
      </c>
      <c r="N5" s="3">
        <v>122470</v>
      </c>
      <c r="O5" s="8">
        <v>106679</v>
      </c>
      <c r="P5" s="7">
        <v>497</v>
      </c>
      <c r="Q5" s="6">
        <v>577</v>
      </c>
    </row>
    <row r="6" spans="1:17" ht="15.95" customHeight="1" x14ac:dyDescent="0.2">
      <c r="A6" s="9" t="s">
        <v>133</v>
      </c>
      <c r="B6" s="10">
        <v>3079</v>
      </c>
      <c r="C6" s="10">
        <v>0</v>
      </c>
      <c r="D6" s="10">
        <v>1</v>
      </c>
      <c r="E6" s="11">
        <v>12107</v>
      </c>
      <c r="F6" s="60">
        <v>12078</v>
      </c>
      <c r="G6" s="65">
        <v>138</v>
      </c>
      <c r="H6" s="11">
        <v>155</v>
      </c>
      <c r="I6" s="12">
        <v>5</v>
      </c>
      <c r="J6" s="12">
        <v>0</v>
      </c>
      <c r="K6" s="11">
        <v>3818</v>
      </c>
      <c r="L6" s="11">
        <v>3632</v>
      </c>
      <c r="M6" s="13">
        <v>36.9</v>
      </c>
      <c r="N6" s="11">
        <v>3769</v>
      </c>
      <c r="O6" s="14">
        <v>3583</v>
      </c>
      <c r="P6" s="15">
        <v>6</v>
      </c>
      <c r="Q6" s="14">
        <v>29</v>
      </c>
    </row>
    <row r="7" spans="1:17" ht="15.95" customHeight="1" x14ac:dyDescent="0.2">
      <c r="A7" s="9" t="s">
        <v>134</v>
      </c>
      <c r="B7" s="10">
        <v>2006</v>
      </c>
      <c r="C7" s="10">
        <v>0</v>
      </c>
      <c r="D7" s="10">
        <v>0</v>
      </c>
      <c r="E7" s="11">
        <v>6105</v>
      </c>
      <c r="F7" s="60">
        <v>6031</v>
      </c>
      <c r="G7" s="65">
        <v>239</v>
      </c>
      <c r="H7" s="11">
        <v>282</v>
      </c>
      <c r="I7" s="12">
        <v>14.1</v>
      </c>
      <c r="J7" s="12">
        <v>6.4</v>
      </c>
      <c r="K7" s="11">
        <v>1193</v>
      </c>
      <c r="L7" s="11">
        <v>933</v>
      </c>
      <c r="M7" s="13">
        <v>83.1</v>
      </c>
      <c r="N7" s="11">
        <v>3485</v>
      </c>
      <c r="O7" s="14">
        <v>3610</v>
      </c>
      <c r="P7" s="15">
        <v>140</v>
      </c>
      <c r="Q7" s="14">
        <v>649</v>
      </c>
    </row>
    <row r="8" spans="1:17" ht="15.95" customHeight="1" x14ac:dyDescent="0.2">
      <c r="A8" s="9" t="s">
        <v>163</v>
      </c>
      <c r="B8" s="10">
        <v>2898</v>
      </c>
      <c r="C8" s="10">
        <v>1</v>
      </c>
      <c r="D8" s="10">
        <v>1</v>
      </c>
      <c r="E8" s="11">
        <v>13760</v>
      </c>
      <c r="F8" s="60">
        <v>14156</v>
      </c>
      <c r="G8" s="65">
        <v>375</v>
      </c>
      <c r="H8" s="11">
        <v>329</v>
      </c>
      <c r="I8" s="12">
        <v>11.4</v>
      </c>
      <c r="J8" s="12">
        <v>28.6</v>
      </c>
      <c r="K8" s="11">
        <v>6362</v>
      </c>
      <c r="L8" s="11">
        <v>4389</v>
      </c>
      <c r="M8" s="13">
        <v>22.8</v>
      </c>
      <c r="N8" s="11">
        <v>8352</v>
      </c>
      <c r="O8" s="14">
        <v>7038</v>
      </c>
      <c r="P8" s="15">
        <v>104</v>
      </c>
      <c r="Q8" s="14">
        <v>116</v>
      </c>
    </row>
    <row r="9" spans="1:17" ht="15.95" customHeight="1" x14ac:dyDescent="0.2">
      <c r="A9" s="9" t="s">
        <v>135</v>
      </c>
      <c r="B9" s="10">
        <v>3965</v>
      </c>
      <c r="C9" s="10">
        <v>1</v>
      </c>
      <c r="D9" s="10">
        <v>1</v>
      </c>
      <c r="E9" s="11">
        <v>9447</v>
      </c>
      <c r="F9" s="60">
        <v>9454</v>
      </c>
      <c r="G9" s="65">
        <v>385</v>
      </c>
      <c r="H9" s="11">
        <v>361</v>
      </c>
      <c r="I9" s="12">
        <v>9.1</v>
      </c>
      <c r="J9" s="12">
        <v>22.7</v>
      </c>
      <c r="K9" s="11">
        <v>6524</v>
      </c>
      <c r="L9" s="11">
        <v>6618</v>
      </c>
      <c r="M9" s="13">
        <v>9.3000000000000007</v>
      </c>
      <c r="N9" s="11">
        <v>10392</v>
      </c>
      <c r="O9" s="14">
        <v>10483</v>
      </c>
      <c r="P9" s="15">
        <v>27</v>
      </c>
      <c r="Q9" s="14">
        <v>21</v>
      </c>
    </row>
    <row r="10" spans="1:17" ht="15.95" customHeight="1" x14ac:dyDescent="0.2">
      <c r="A10" s="9" t="s">
        <v>136</v>
      </c>
      <c r="B10" s="10">
        <v>6148</v>
      </c>
      <c r="C10" s="10">
        <v>1</v>
      </c>
      <c r="D10" s="10">
        <v>0</v>
      </c>
      <c r="E10" s="11">
        <v>18583</v>
      </c>
      <c r="F10" s="60">
        <v>18120</v>
      </c>
      <c r="G10" s="65">
        <v>671</v>
      </c>
      <c r="H10" s="11">
        <v>659</v>
      </c>
      <c r="I10" s="12">
        <v>10.7</v>
      </c>
      <c r="J10" s="12">
        <v>31.9</v>
      </c>
      <c r="K10" s="11">
        <v>6463</v>
      </c>
      <c r="L10" s="11">
        <v>11736</v>
      </c>
      <c r="M10" s="13">
        <v>11.5</v>
      </c>
      <c r="N10" s="11">
        <v>127715</v>
      </c>
      <c r="O10" s="14">
        <v>13149</v>
      </c>
      <c r="P10" s="15">
        <v>48</v>
      </c>
      <c r="Q10" s="14">
        <v>52</v>
      </c>
    </row>
    <row r="11" spans="1:17" ht="15.95" customHeight="1" x14ac:dyDescent="0.2">
      <c r="A11" s="9" t="s">
        <v>137</v>
      </c>
      <c r="B11" s="10">
        <v>2779</v>
      </c>
      <c r="C11" s="10">
        <v>0</v>
      </c>
      <c r="D11" s="10">
        <v>1</v>
      </c>
      <c r="E11" s="11">
        <v>8183</v>
      </c>
      <c r="F11" s="60">
        <v>6488</v>
      </c>
      <c r="G11" s="65">
        <v>62</v>
      </c>
      <c r="H11" s="11">
        <v>43</v>
      </c>
      <c r="I11" s="12">
        <v>1.5</v>
      </c>
      <c r="J11" s="12">
        <v>9.3000000000000007</v>
      </c>
      <c r="K11" s="11">
        <v>508</v>
      </c>
      <c r="L11" s="11">
        <v>562</v>
      </c>
      <c r="M11" s="13">
        <v>0</v>
      </c>
      <c r="N11" s="11">
        <v>610</v>
      </c>
      <c r="O11" s="14">
        <v>537</v>
      </c>
      <c r="P11" s="15">
        <v>1</v>
      </c>
      <c r="Q11" s="14">
        <v>0</v>
      </c>
    </row>
    <row r="12" spans="1:17" ht="15.95" customHeight="1" x14ac:dyDescent="0.2">
      <c r="A12" s="9" t="s">
        <v>138</v>
      </c>
      <c r="B12" s="10">
        <v>6219</v>
      </c>
      <c r="C12" s="10">
        <v>1</v>
      </c>
      <c r="D12" s="10">
        <v>1</v>
      </c>
      <c r="E12" s="11">
        <v>23487</v>
      </c>
      <c r="F12" s="60">
        <v>23920</v>
      </c>
      <c r="G12" s="65">
        <v>1008</v>
      </c>
      <c r="H12" s="11">
        <v>1013</v>
      </c>
      <c r="I12" s="12">
        <v>16.3</v>
      </c>
      <c r="J12" s="12">
        <v>33.4</v>
      </c>
      <c r="K12" s="11">
        <v>20451</v>
      </c>
      <c r="L12" s="11">
        <v>21828</v>
      </c>
      <c r="M12" s="13">
        <v>31</v>
      </c>
      <c r="N12" s="11">
        <v>28926</v>
      </c>
      <c r="O12" s="14">
        <v>28227</v>
      </c>
      <c r="P12" s="15">
        <v>85</v>
      </c>
      <c r="Q12" s="14">
        <v>444</v>
      </c>
    </row>
    <row r="13" spans="1:17" ht="15.95" customHeight="1" x14ac:dyDescent="0.2">
      <c r="A13" s="16" t="s">
        <v>164</v>
      </c>
      <c r="B13" s="17">
        <v>342</v>
      </c>
      <c r="C13" s="17">
        <v>0</v>
      </c>
      <c r="D13" s="17">
        <v>0</v>
      </c>
      <c r="E13" s="18">
        <v>3341</v>
      </c>
      <c r="F13" s="61">
        <v>3304</v>
      </c>
      <c r="G13" s="66">
        <v>87</v>
      </c>
      <c r="H13" s="18">
        <v>69</v>
      </c>
      <c r="I13" s="19">
        <v>20.2</v>
      </c>
      <c r="J13" s="19">
        <v>52.2</v>
      </c>
      <c r="K13" s="18">
        <v>600</v>
      </c>
      <c r="L13" s="18">
        <v>480</v>
      </c>
      <c r="M13" s="20">
        <v>8.1</v>
      </c>
      <c r="N13" s="18">
        <v>1042</v>
      </c>
      <c r="O13" s="21">
        <v>576</v>
      </c>
      <c r="P13" s="22">
        <v>1</v>
      </c>
      <c r="Q13" s="21">
        <v>2</v>
      </c>
    </row>
    <row r="14" spans="1:17" ht="15.95" customHeight="1" x14ac:dyDescent="0.2">
      <c r="A14" s="16" t="s">
        <v>139</v>
      </c>
      <c r="B14" s="17">
        <v>568</v>
      </c>
      <c r="C14" s="17">
        <v>0</v>
      </c>
      <c r="D14" s="17">
        <v>0</v>
      </c>
      <c r="E14" s="18">
        <v>3432</v>
      </c>
      <c r="F14" s="61">
        <v>3444</v>
      </c>
      <c r="G14" s="66">
        <v>9</v>
      </c>
      <c r="H14" s="18">
        <v>6</v>
      </c>
      <c r="I14" s="19">
        <v>1.1000000000000001</v>
      </c>
      <c r="J14" s="19">
        <v>16.7</v>
      </c>
      <c r="K14" s="18">
        <v>76</v>
      </c>
      <c r="L14" s="18">
        <v>67</v>
      </c>
      <c r="M14" s="20">
        <v>0</v>
      </c>
      <c r="N14" s="18">
        <v>97</v>
      </c>
      <c r="O14" s="21">
        <v>61</v>
      </c>
      <c r="P14" s="22">
        <v>0</v>
      </c>
      <c r="Q14" s="21">
        <v>0</v>
      </c>
    </row>
    <row r="15" spans="1:17" ht="15.95" customHeight="1" x14ac:dyDescent="0.2">
      <c r="A15" s="23" t="s">
        <v>140</v>
      </c>
      <c r="B15" s="24">
        <v>283</v>
      </c>
      <c r="C15" s="24">
        <v>0</v>
      </c>
      <c r="D15" s="24">
        <v>0</v>
      </c>
      <c r="E15" s="25">
        <v>2712</v>
      </c>
      <c r="F15" s="62">
        <v>2712</v>
      </c>
      <c r="G15" s="67">
        <v>10</v>
      </c>
      <c r="H15" s="25">
        <v>9</v>
      </c>
      <c r="I15" s="57">
        <v>3.2</v>
      </c>
      <c r="J15" s="19">
        <v>11.1</v>
      </c>
      <c r="K15" s="25">
        <v>33</v>
      </c>
      <c r="L15" s="25">
        <v>30</v>
      </c>
      <c r="M15" s="26">
        <v>0</v>
      </c>
      <c r="N15" s="25">
        <v>79</v>
      </c>
      <c r="O15" s="27">
        <v>62</v>
      </c>
      <c r="P15" s="28">
        <v>0</v>
      </c>
      <c r="Q15" s="27">
        <v>0</v>
      </c>
    </row>
    <row r="16" spans="1:17" ht="15.95" customHeight="1" x14ac:dyDescent="0.2">
      <c r="A16" s="23" t="s">
        <v>141</v>
      </c>
      <c r="B16" s="24">
        <v>598</v>
      </c>
      <c r="C16" s="24">
        <v>0</v>
      </c>
      <c r="D16" s="24">
        <v>1</v>
      </c>
      <c r="E16" s="25">
        <v>4346</v>
      </c>
      <c r="F16" s="62">
        <v>4369</v>
      </c>
      <c r="G16" s="67">
        <v>47</v>
      </c>
      <c r="H16" s="25">
        <v>48</v>
      </c>
      <c r="I16" s="57">
        <v>8</v>
      </c>
      <c r="J16" s="19">
        <v>20.8</v>
      </c>
      <c r="K16" s="25">
        <v>270</v>
      </c>
      <c r="L16" s="25">
        <v>263</v>
      </c>
      <c r="M16" s="26">
        <v>45.6</v>
      </c>
      <c r="N16" s="25">
        <v>792</v>
      </c>
      <c r="O16" s="27">
        <v>793</v>
      </c>
      <c r="P16" s="28">
        <v>0</v>
      </c>
      <c r="Q16" s="27">
        <v>8</v>
      </c>
    </row>
    <row r="17" spans="1:17" ht="15.95" customHeight="1" x14ac:dyDescent="0.2">
      <c r="A17" s="23" t="s">
        <v>142</v>
      </c>
      <c r="B17" s="24">
        <v>869</v>
      </c>
      <c r="C17" s="24">
        <v>0</v>
      </c>
      <c r="D17" s="24">
        <v>1</v>
      </c>
      <c r="E17" s="25">
        <v>4373</v>
      </c>
      <c r="F17" s="62">
        <v>4520</v>
      </c>
      <c r="G17" s="67">
        <v>52</v>
      </c>
      <c r="H17" s="25">
        <v>45</v>
      </c>
      <c r="I17" s="57">
        <v>5.2</v>
      </c>
      <c r="J17" s="19">
        <v>35.6</v>
      </c>
      <c r="K17" s="25">
        <v>416</v>
      </c>
      <c r="L17" s="25">
        <v>474</v>
      </c>
      <c r="M17" s="26">
        <v>0</v>
      </c>
      <c r="N17" s="25">
        <v>1068</v>
      </c>
      <c r="O17" s="27">
        <v>1137</v>
      </c>
      <c r="P17" s="28">
        <v>0</v>
      </c>
      <c r="Q17" s="27">
        <v>0</v>
      </c>
    </row>
    <row r="18" spans="1:17" ht="15.95" customHeight="1" x14ac:dyDescent="0.2">
      <c r="A18" s="23" t="s">
        <v>143</v>
      </c>
      <c r="B18" s="24">
        <v>320</v>
      </c>
      <c r="C18" s="24">
        <v>0</v>
      </c>
      <c r="D18" s="24">
        <v>0</v>
      </c>
      <c r="E18" s="25">
        <v>2597</v>
      </c>
      <c r="F18" s="62">
        <v>2623</v>
      </c>
      <c r="G18" s="67">
        <v>15</v>
      </c>
      <c r="H18" s="25">
        <v>12</v>
      </c>
      <c r="I18" s="57">
        <v>3.8</v>
      </c>
      <c r="J18" s="19">
        <v>8.3000000000000007</v>
      </c>
      <c r="K18" s="25">
        <v>95</v>
      </c>
      <c r="L18" s="25">
        <v>97</v>
      </c>
      <c r="M18" s="26">
        <v>0</v>
      </c>
      <c r="N18" s="25">
        <v>258</v>
      </c>
      <c r="O18" s="27">
        <v>255</v>
      </c>
      <c r="P18" s="28">
        <v>0</v>
      </c>
      <c r="Q18" s="27">
        <v>0</v>
      </c>
    </row>
    <row r="19" spans="1:17" ht="15.95" customHeight="1" x14ac:dyDescent="0.2">
      <c r="A19" s="23" t="s">
        <v>144</v>
      </c>
      <c r="B19" s="24">
        <v>1543</v>
      </c>
      <c r="C19" s="24">
        <v>0</v>
      </c>
      <c r="D19" s="24">
        <v>1</v>
      </c>
      <c r="E19" s="25">
        <v>5305</v>
      </c>
      <c r="F19" s="62">
        <v>5224</v>
      </c>
      <c r="G19" s="67">
        <v>69</v>
      </c>
      <c r="H19" s="25">
        <v>61</v>
      </c>
      <c r="I19" s="57">
        <v>4</v>
      </c>
      <c r="J19" s="19">
        <v>16.399999999999999</v>
      </c>
      <c r="K19" s="25">
        <v>919</v>
      </c>
      <c r="L19" s="25">
        <v>851</v>
      </c>
      <c r="M19" s="26">
        <v>6.9</v>
      </c>
      <c r="N19" s="25">
        <v>2411</v>
      </c>
      <c r="O19" s="27">
        <v>2798</v>
      </c>
      <c r="P19" s="28">
        <v>2</v>
      </c>
      <c r="Q19" s="27">
        <v>3</v>
      </c>
    </row>
    <row r="20" spans="1:17" ht="15.95" customHeight="1" x14ac:dyDescent="0.2">
      <c r="A20" s="23" t="s">
        <v>145</v>
      </c>
      <c r="B20" s="24">
        <v>1331</v>
      </c>
      <c r="C20" s="24">
        <v>1</v>
      </c>
      <c r="D20" s="24">
        <v>1</v>
      </c>
      <c r="E20" s="25">
        <v>4154</v>
      </c>
      <c r="F20" s="62">
        <v>4224</v>
      </c>
      <c r="G20" s="67">
        <v>48</v>
      </c>
      <c r="H20" s="25">
        <v>62</v>
      </c>
      <c r="I20" s="57">
        <v>4.7</v>
      </c>
      <c r="J20" s="19">
        <v>22.6</v>
      </c>
      <c r="K20" s="25">
        <v>440</v>
      </c>
      <c r="L20" s="25">
        <v>237</v>
      </c>
      <c r="M20" s="26">
        <v>0</v>
      </c>
      <c r="N20" s="25">
        <v>668</v>
      </c>
      <c r="O20" s="27">
        <v>689</v>
      </c>
      <c r="P20" s="28">
        <v>0</v>
      </c>
      <c r="Q20" s="27">
        <v>0</v>
      </c>
    </row>
    <row r="21" spans="1:17" ht="15.95" customHeight="1" x14ac:dyDescent="0.2">
      <c r="A21" s="23" t="s">
        <v>146</v>
      </c>
      <c r="B21" s="24">
        <v>235</v>
      </c>
      <c r="C21" s="24">
        <v>0</v>
      </c>
      <c r="D21" s="24">
        <v>1</v>
      </c>
      <c r="E21" s="25">
        <v>1926</v>
      </c>
      <c r="F21" s="62">
        <v>1926</v>
      </c>
      <c r="G21" s="67">
        <v>27</v>
      </c>
      <c r="H21" s="25">
        <v>26</v>
      </c>
      <c r="I21" s="57">
        <v>11.1</v>
      </c>
      <c r="J21" s="19">
        <v>19.2</v>
      </c>
      <c r="K21" s="25">
        <v>142</v>
      </c>
      <c r="L21" s="25">
        <v>73</v>
      </c>
      <c r="M21" s="26">
        <v>0</v>
      </c>
      <c r="N21" s="25">
        <v>201</v>
      </c>
      <c r="O21" s="27">
        <v>178</v>
      </c>
      <c r="P21" s="28">
        <v>3</v>
      </c>
      <c r="Q21" s="27">
        <v>0</v>
      </c>
    </row>
    <row r="22" spans="1:17" ht="15.95" customHeight="1" x14ac:dyDescent="0.2">
      <c r="A22" s="23" t="s">
        <v>147</v>
      </c>
      <c r="B22" s="24">
        <v>163</v>
      </c>
      <c r="C22" s="24">
        <v>0</v>
      </c>
      <c r="D22" s="24">
        <v>0</v>
      </c>
      <c r="E22" s="25">
        <v>3050</v>
      </c>
      <c r="F22" s="62">
        <v>3088</v>
      </c>
      <c r="G22" s="67">
        <v>20</v>
      </c>
      <c r="H22" s="25">
        <v>30</v>
      </c>
      <c r="I22" s="57">
        <v>18.399999999999999</v>
      </c>
      <c r="J22" s="19">
        <v>40</v>
      </c>
      <c r="K22" s="25">
        <v>198</v>
      </c>
      <c r="L22" s="25">
        <v>162</v>
      </c>
      <c r="M22" s="26">
        <v>0</v>
      </c>
      <c r="N22" s="25">
        <v>478</v>
      </c>
      <c r="O22" s="27">
        <v>553</v>
      </c>
      <c r="P22" s="28">
        <v>3</v>
      </c>
      <c r="Q22" s="27">
        <v>0</v>
      </c>
    </row>
    <row r="23" spans="1:17" ht="15.95" customHeight="1" x14ac:dyDescent="0.2">
      <c r="A23" s="23" t="s">
        <v>148</v>
      </c>
      <c r="B23" s="24">
        <v>894</v>
      </c>
      <c r="C23" s="24">
        <v>0</v>
      </c>
      <c r="D23" s="24">
        <v>0</v>
      </c>
      <c r="E23" s="25">
        <v>4685</v>
      </c>
      <c r="F23" s="62">
        <v>4741</v>
      </c>
      <c r="G23" s="67">
        <v>25</v>
      </c>
      <c r="H23" s="25">
        <v>30</v>
      </c>
      <c r="I23" s="57">
        <v>3.4</v>
      </c>
      <c r="J23" s="19">
        <v>13.3</v>
      </c>
      <c r="K23" s="25">
        <v>159</v>
      </c>
      <c r="L23" s="25">
        <v>145</v>
      </c>
      <c r="M23" s="26">
        <v>20.7</v>
      </c>
      <c r="N23" s="25">
        <v>585</v>
      </c>
      <c r="O23" s="27">
        <v>659</v>
      </c>
      <c r="P23" s="28">
        <v>1</v>
      </c>
      <c r="Q23" s="27">
        <v>1</v>
      </c>
    </row>
    <row r="24" spans="1:17" ht="15.95" customHeight="1" x14ac:dyDescent="0.2">
      <c r="A24" s="23" t="s">
        <v>149</v>
      </c>
      <c r="B24" s="24">
        <v>1012</v>
      </c>
      <c r="C24" s="24">
        <v>0</v>
      </c>
      <c r="D24" s="24">
        <v>1</v>
      </c>
      <c r="E24" s="25">
        <v>4615</v>
      </c>
      <c r="F24" s="62">
        <v>4460</v>
      </c>
      <c r="G24" s="67">
        <v>66</v>
      </c>
      <c r="H24" s="25">
        <v>64</v>
      </c>
      <c r="I24" s="57">
        <v>6.3</v>
      </c>
      <c r="J24" s="19">
        <v>14.1</v>
      </c>
      <c r="K24" s="25">
        <v>502</v>
      </c>
      <c r="L24" s="25">
        <v>491</v>
      </c>
      <c r="M24" s="26">
        <v>6.3</v>
      </c>
      <c r="N24" s="25">
        <v>1384</v>
      </c>
      <c r="O24" s="27">
        <v>1413</v>
      </c>
      <c r="P24" s="28">
        <v>0</v>
      </c>
      <c r="Q24" s="27">
        <v>3</v>
      </c>
    </row>
    <row r="25" spans="1:17" ht="15.95" customHeight="1" x14ac:dyDescent="0.2">
      <c r="A25" s="23" t="s">
        <v>150</v>
      </c>
      <c r="B25" s="24">
        <v>968</v>
      </c>
      <c r="C25" s="24">
        <v>0</v>
      </c>
      <c r="D25" s="24">
        <v>0</v>
      </c>
      <c r="E25" s="25">
        <v>1438</v>
      </c>
      <c r="F25" s="62">
        <v>1438</v>
      </c>
      <c r="G25" s="67">
        <v>0</v>
      </c>
      <c r="H25" s="25">
        <v>0</v>
      </c>
      <c r="I25" s="57">
        <v>0</v>
      </c>
      <c r="J25" s="19">
        <v>0</v>
      </c>
      <c r="K25" s="25">
        <v>0</v>
      </c>
      <c r="L25" s="25">
        <v>0</v>
      </c>
      <c r="M25" s="26">
        <v>0</v>
      </c>
      <c r="N25" s="25">
        <v>0</v>
      </c>
      <c r="O25" s="27">
        <v>0</v>
      </c>
      <c r="P25" s="28">
        <v>0</v>
      </c>
      <c r="Q25" s="27">
        <v>0</v>
      </c>
    </row>
    <row r="26" spans="1:17" ht="15.95" customHeight="1" x14ac:dyDescent="0.2">
      <c r="A26" s="23" t="s">
        <v>151</v>
      </c>
      <c r="B26" s="24">
        <v>265</v>
      </c>
      <c r="C26" s="24">
        <v>0</v>
      </c>
      <c r="D26" s="24">
        <v>1</v>
      </c>
      <c r="E26" s="25">
        <v>3410</v>
      </c>
      <c r="F26" s="62">
        <v>3408</v>
      </c>
      <c r="G26" s="67">
        <v>20</v>
      </c>
      <c r="H26" s="25">
        <v>47</v>
      </c>
      <c r="I26" s="57">
        <v>17.7</v>
      </c>
      <c r="J26" s="19">
        <v>10.6</v>
      </c>
      <c r="K26" s="25">
        <v>148</v>
      </c>
      <c r="L26" s="25">
        <v>77</v>
      </c>
      <c r="M26" s="26">
        <v>0</v>
      </c>
      <c r="N26" s="25">
        <v>142</v>
      </c>
      <c r="O26" s="27">
        <v>139</v>
      </c>
      <c r="P26" s="28">
        <v>2</v>
      </c>
      <c r="Q26" s="27">
        <v>0</v>
      </c>
    </row>
    <row r="27" spans="1:17" ht="15.95" customHeight="1" x14ac:dyDescent="0.2">
      <c r="A27" s="23" t="s">
        <v>152</v>
      </c>
      <c r="B27" s="24">
        <v>212</v>
      </c>
      <c r="C27" s="24">
        <v>1</v>
      </c>
      <c r="D27" s="24">
        <v>1</v>
      </c>
      <c r="E27" s="25">
        <v>3243</v>
      </c>
      <c r="F27" s="62">
        <v>3107</v>
      </c>
      <c r="G27" s="67">
        <v>76</v>
      </c>
      <c r="H27" s="25">
        <v>85</v>
      </c>
      <c r="I27" s="57">
        <v>40.1</v>
      </c>
      <c r="J27" s="19">
        <v>3.5</v>
      </c>
      <c r="K27" s="25">
        <v>501</v>
      </c>
      <c r="L27" s="25">
        <v>709</v>
      </c>
      <c r="M27" s="26">
        <v>31.5</v>
      </c>
      <c r="N27" s="25">
        <v>571</v>
      </c>
      <c r="O27" s="27">
        <v>530</v>
      </c>
      <c r="P27" s="28">
        <v>18</v>
      </c>
      <c r="Q27" s="27">
        <v>12</v>
      </c>
    </row>
    <row r="28" spans="1:17" ht="15.95" customHeight="1" x14ac:dyDescent="0.2">
      <c r="A28" s="23" t="s">
        <v>153</v>
      </c>
      <c r="B28" s="24">
        <v>1282</v>
      </c>
      <c r="C28" s="24">
        <v>0</v>
      </c>
      <c r="D28" s="24">
        <v>0</v>
      </c>
      <c r="E28" s="25">
        <v>4539</v>
      </c>
      <c r="F28" s="62">
        <v>4592</v>
      </c>
      <c r="G28" s="67">
        <v>27</v>
      </c>
      <c r="H28" s="25">
        <v>29</v>
      </c>
      <c r="I28" s="57">
        <v>2.2999999999999998</v>
      </c>
      <c r="J28" s="19">
        <v>3.4</v>
      </c>
      <c r="K28" s="25">
        <v>207</v>
      </c>
      <c r="L28" s="25">
        <v>190</v>
      </c>
      <c r="M28" s="26">
        <v>0</v>
      </c>
      <c r="N28" s="25">
        <v>858</v>
      </c>
      <c r="O28" s="27">
        <v>840</v>
      </c>
      <c r="P28" s="28">
        <v>0</v>
      </c>
      <c r="Q28" s="27">
        <v>0</v>
      </c>
    </row>
    <row r="29" spans="1:17" ht="15.95" customHeight="1" x14ac:dyDescent="0.2">
      <c r="A29" s="23" t="s">
        <v>154</v>
      </c>
      <c r="B29" s="24">
        <v>648</v>
      </c>
      <c r="C29" s="24">
        <v>0</v>
      </c>
      <c r="D29" s="24">
        <v>1</v>
      </c>
      <c r="E29" s="25">
        <v>2328</v>
      </c>
      <c r="F29" s="62">
        <v>2394</v>
      </c>
      <c r="G29" s="67">
        <v>56</v>
      </c>
      <c r="H29" s="25">
        <v>20</v>
      </c>
      <c r="I29" s="57">
        <v>3.1</v>
      </c>
      <c r="J29" s="19">
        <v>30</v>
      </c>
      <c r="K29" s="25">
        <v>351</v>
      </c>
      <c r="L29" s="25">
        <v>305</v>
      </c>
      <c r="M29" s="26">
        <v>33.799999999999997</v>
      </c>
      <c r="N29" s="25">
        <v>560</v>
      </c>
      <c r="O29" s="27">
        <v>548</v>
      </c>
      <c r="P29" s="28">
        <v>11</v>
      </c>
      <c r="Q29" s="27">
        <v>12</v>
      </c>
    </row>
    <row r="30" spans="1:17" ht="15.95" customHeight="1" x14ac:dyDescent="0.2">
      <c r="A30" s="23" t="s">
        <v>155</v>
      </c>
      <c r="B30" s="24">
        <v>933</v>
      </c>
      <c r="C30" s="24">
        <v>1</v>
      </c>
      <c r="D30" s="24">
        <v>1</v>
      </c>
      <c r="E30" s="25">
        <v>5931</v>
      </c>
      <c r="F30" s="62">
        <v>6173</v>
      </c>
      <c r="G30" s="67">
        <v>58</v>
      </c>
      <c r="H30" s="25">
        <v>60</v>
      </c>
      <c r="I30" s="57">
        <v>6.4</v>
      </c>
      <c r="J30" s="19">
        <v>31.7</v>
      </c>
      <c r="K30" s="25">
        <v>190</v>
      </c>
      <c r="L30" s="25">
        <v>278</v>
      </c>
      <c r="M30" s="26">
        <v>0</v>
      </c>
      <c r="N30" s="25">
        <v>535</v>
      </c>
      <c r="O30" s="27">
        <v>681</v>
      </c>
      <c r="P30" s="28">
        <v>0</v>
      </c>
      <c r="Q30" s="27">
        <v>0</v>
      </c>
    </row>
    <row r="31" spans="1:17" ht="15.95" customHeight="1" x14ac:dyDescent="0.2">
      <c r="A31" s="23" t="s">
        <v>156</v>
      </c>
      <c r="B31" s="24">
        <v>1032</v>
      </c>
      <c r="C31" s="24">
        <v>1</v>
      </c>
      <c r="D31" s="24">
        <v>1</v>
      </c>
      <c r="E31" s="25">
        <v>4795</v>
      </c>
      <c r="F31" s="62">
        <v>4951</v>
      </c>
      <c r="G31" s="67">
        <v>144</v>
      </c>
      <c r="H31" s="25">
        <v>133</v>
      </c>
      <c r="I31" s="57">
        <v>12.9</v>
      </c>
      <c r="J31" s="19">
        <v>12</v>
      </c>
      <c r="K31" s="25">
        <v>1998</v>
      </c>
      <c r="L31" s="25">
        <v>690</v>
      </c>
      <c r="M31" s="26">
        <v>3.5</v>
      </c>
      <c r="N31" s="25">
        <v>4424</v>
      </c>
      <c r="O31" s="27">
        <v>2369</v>
      </c>
      <c r="P31" s="28">
        <v>8</v>
      </c>
      <c r="Q31" s="27">
        <v>2</v>
      </c>
    </row>
    <row r="32" spans="1:17" ht="15.95" customHeight="1" x14ac:dyDescent="0.2">
      <c r="A32" s="23" t="s">
        <v>157</v>
      </c>
      <c r="B32" s="24">
        <v>180</v>
      </c>
      <c r="C32" s="24">
        <v>0</v>
      </c>
      <c r="D32" s="24">
        <v>0</v>
      </c>
      <c r="E32" s="25">
        <v>4378</v>
      </c>
      <c r="F32" s="62">
        <v>4413</v>
      </c>
      <c r="G32" s="67">
        <v>42</v>
      </c>
      <c r="H32" s="25">
        <v>34</v>
      </c>
      <c r="I32" s="57">
        <v>18.899999999999999</v>
      </c>
      <c r="J32" s="19">
        <v>26.5</v>
      </c>
      <c r="K32" s="25">
        <v>421</v>
      </c>
      <c r="L32" s="25">
        <v>454</v>
      </c>
      <c r="M32" s="26">
        <v>45.4</v>
      </c>
      <c r="N32" s="25">
        <v>470</v>
      </c>
      <c r="O32" s="27">
        <v>405</v>
      </c>
      <c r="P32" s="28">
        <v>14</v>
      </c>
      <c r="Q32" s="27">
        <v>15</v>
      </c>
    </row>
    <row r="33" spans="1:17" ht="15.95" customHeight="1" x14ac:dyDescent="0.2">
      <c r="A33" s="23" t="s">
        <v>158</v>
      </c>
      <c r="B33" s="24">
        <v>1055</v>
      </c>
      <c r="C33" s="24">
        <v>0</v>
      </c>
      <c r="D33" s="24">
        <v>0</v>
      </c>
      <c r="E33" s="25">
        <v>2803</v>
      </c>
      <c r="F33" s="62">
        <v>2823</v>
      </c>
      <c r="G33" s="67">
        <v>98</v>
      </c>
      <c r="H33" s="25">
        <v>91</v>
      </c>
      <c r="I33" s="57">
        <v>8.6</v>
      </c>
      <c r="J33" s="19">
        <v>0</v>
      </c>
      <c r="K33" s="25">
        <v>351</v>
      </c>
      <c r="L33" s="25">
        <v>414</v>
      </c>
      <c r="M33" s="26">
        <v>0</v>
      </c>
      <c r="N33" s="25">
        <v>975</v>
      </c>
      <c r="O33" s="27">
        <v>1172</v>
      </c>
      <c r="P33" s="28">
        <v>0</v>
      </c>
      <c r="Q33" s="27">
        <v>0</v>
      </c>
    </row>
    <row r="34" spans="1:17" ht="15.95" customHeight="1" x14ac:dyDescent="0.2">
      <c r="A34" s="23" t="s">
        <v>159</v>
      </c>
      <c r="B34" s="24">
        <v>657</v>
      </c>
      <c r="C34" s="24">
        <v>1</v>
      </c>
      <c r="D34" s="24">
        <v>0</v>
      </c>
      <c r="E34" s="25">
        <v>3055</v>
      </c>
      <c r="F34" s="62">
        <v>3188</v>
      </c>
      <c r="G34" s="67">
        <v>66</v>
      </c>
      <c r="H34" s="25">
        <v>57</v>
      </c>
      <c r="I34" s="57">
        <v>8.6999999999999993</v>
      </c>
      <c r="J34" s="19">
        <v>52.6</v>
      </c>
      <c r="K34" s="25">
        <v>1281</v>
      </c>
      <c r="L34" s="25">
        <v>1039</v>
      </c>
      <c r="M34" s="26">
        <v>20.3</v>
      </c>
      <c r="N34" s="25">
        <v>2360</v>
      </c>
      <c r="O34" s="27">
        <v>2132</v>
      </c>
      <c r="P34" s="28">
        <v>11</v>
      </c>
      <c r="Q34" s="27">
        <v>20</v>
      </c>
    </row>
    <row r="35" spans="1:17" ht="15.95" customHeight="1" x14ac:dyDescent="0.2">
      <c r="A35" s="23" t="s">
        <v>160</v>
      </c>
      <c r="B35" s="24">
        <v>144</v>
      </c>
      <c r="C35" s="24">
        <v>0</v>
      </c>
      <c r="D35" s="24">
        <v>0</v>
      </c>
      <c r="E35" s="25">
        <v>2461</v>
      </c>
      <c r="F35" s="62">
        <v>2461</v>
      </c>
      <c r="G35" s="67">
        <v>0</v>
      </c>
      <c r="H35" s="25">
        <v>0</v>
      </c>
      <c r="I35" s="57">
        <v>0</v>
      </c>
      <c r="J35" s="19">
        <v>0</v>
      </c>
      <c r="K35" s="25">
        <v>0</v>
      </c>
      <c r="L35" s="25">
        <v>0</v>
      </c>
      <c r="M35" s="26">
        <v>0</v>
      </c>
      <c r="N35" s="25">
        <v>0</v>
      </c>
      <c r="O35" s="27">
        <v>0</v>
      </c>
      <c r="P35" s="28">
        <v>0</v>
      </c>
      <c r="Q35" s="27">
        <v>0</v>
      </c>
    </row>
    <row r="36" spans="1:17" ht="15.95" customHeight="1" x14ac:dyDescent="0.2">
      <c r="A36" s="23" t="s">
        <v>161</v>
      </c>
      <c r="B36" s="24">
        <v>924</v>
      </c>
      <c r="C36" s="24">
        <v>0</v>
      </c>
      <c r="D36" s="24">
        <v>1</v>
      </c>
      <c r="E36" s="25">
        <v>4087</v>
      </c>
      <c r="F36" s="62">
        <v>3860</v>
      </c>
      <c r="G36" s="67">
        <v>33</v>
      </c>
      <c r="H36" s="25">
        <v>38</v>
      </c>
      <c r="I36" s="57">
        <v>4.0999999999999996</v>
      </c>
      <c r="J36" s="19">
        <v>65.8</v>
      </c>
      <c r="K36" s="25">
        <v>89</v>
      </c>
      <c r="L36" s="25">
        <v>380</v>
      </c>
      <c r="M36" s="26">
        <v>13.2</v>
      </c>
      <c r="N36" s="25">
        <v>1102</v>
      </c>
      <c r="O36" s="27">
        <v>1076</v>
      </c>
      <c r="P36" s="28">
        <v>0</v>
      </c>
      <c r="Q36" s="27">
        <v>3</v>
      </c>
    </row>
    <row r="37" spans="1:17" ht="15.95" customHeight="1" thickBot="1" x14ac:dyDescent="0.25">
      <c r="A37" s="29" t="s">
        <v>162</v>
      </c>
      <c r="B37" s="30">
        <v>517</v>
      </c>
      <c r="C37" s="30">
        <v>1</v>
      </c>
      <c r="D37" s="30">
        <v>1</v>
      </c>
      <c r="E37" s="31">
        <v>6037</v>
      </c>
      <c r="F37" s="63">
        <v>6091</v>
      </c>
      <c r="G37" s="34">
        <v>15</v>
      </c>
      <c r="H37" s="31">
        <v>17</v>
      </c>
      <c r="I37" s="32">
        <v>3.3</v>
      </c>
      <c r="J37" s="45">
        <v>17.600000000000001</v>
      </c>
      <c r="K37" s="31">
        <v>125</v>
      </c>
      <c r="L37" s="31">
        <v>138</v>
      </c>
      <c r="M37" s="33">
        <v>10.9</v>
      </c>
      <c r="N37" s="31">
        <v>879</v>
      </c>
      <c r="O37" s="35">
        <v>1007</v>
      </c>
      <c r="P37" s="36">
        <v>1</v>
      </c>
      <c r="Q37" s="35">
        <v>1</v>
      </c>
    </row>
    <row r="39" spans="1:17" x14ac:dyDescent="0.2">
      <c r="O39" s="75"/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76" orientation="landscape" r:id="rId1"/>
  <ignoredErrors>
    <ignoredError sqref="J4 M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Q61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  <col min="11" max="11" width="10" customWidth="1"/>
    <col min="12" max="12" width="10.28515625" customWidth="1"/>
  </cols>
  <sheetData>
    <row r="1" spans="1:17" ht="15" customHeight="1" x14ac:dyDescent="0.2">
      <c r="A1" s="93" t="s">
        <v>231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88" t="s">
        <v>234</v>
      </c>
      <c r="I2" s="86" t="s">
        <v>220</v>
      </c>
      <c r="J2" s="86" t="s">
        <v>4</v>
      </c>
      <c r="K2" s="88" t="s">
        <v>238</v>
      </c>
      <c r="L2" s="88" t="s">
        <v>235</v>
      </c>
      <c r="M2" s="90" t="s">
        <v>252</v>
      </c>
      <c r="N2" s="76" t="s">
        <v>225</v>
      </c>
      <c r="O2" s="88" t="s">
        <v>225</v>
      </c>
      <c r="P2" s="76" t="s">
        <v>227</v>
      </c>
      <c r="Q2" s="78" t="s">
        <v>239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7" t="s">
        <v>73</v>
      </c>
      <c r="B4" s="38">
        <f t="shared" ref="B4:G4" si="0">SUM(B5:B61)</f>
        <v>190827</v>
      </c>
      <c r="C4" s="38">
        <f t="shared" si="0"/>
        <v>19</v>
      </c>
      <c r="D4" s="38">
        <f t="shared" si="0"/>
        <v>40</v>
      </c>
      <c r="E4" s="38">
        <f t="shared" si="0"/>
        <v>1701769</v>
      </c>
      <c r="F4" s="38">
        <f t="shared" si="0"/>
        <v>1710054</v>
      </c>
      <c r="G4" s="38">
        <f t="shared" si="0"/>
        <v>22136</v>
      </c>
      <c r="H4" s="38">
        <f t="shared" ref="H4" si="1">SUM(H5:H61)</f>
        <v>22950</v>
      </c>
      <c r="I4" s="56">
        <f>AVERAGE(I5:I61)</f>
        <v>6.4263157894736826</v>
      </c>
      <c r="J4" s="55">
        <f>AVERAGE(J5:J61)</f>
        <v>21.733333333333338</v>
      </c>
      <c r="K4" s="38">
        <f>SUM(K5:K61)</f>
        <v>1231959</v>
      </c>
      <c r="L4" s="38">
        <f>SUM(L5:L61)</f>
        <v>1305520</v>
      </c>
      <c r="M4" s="55">
        <f>AVERAGE(M5:M61)</f>
        <v>17.52105263157895</v>
      </c>
      <c r="N4" s="38">
        <f>SUM(N5:N61)</f>
        <v>678876</v>
      </c>
      <c r="O4" s="38">
        <f>SUM(O5:O61)</f>
        <v>472546</v>
      </c>
      <c r="P4" s="38">
        <f>SUM(P5:P61)</f>
        <v>2195</v>
      </c>
      <c r="Q4" s="38">
        <f>SUM(Q5:Q61)</f>
        <v>2669</v>
      </c>
    </row>
    <row r="5" spans="1:17" ht="15.95" customHeight="1" x14ac:dyDescent="0.2">
      <c r="A5" s="1" t="s">
        <v>74</v>
      </c>
      <c r="B5" s="2">
        <v>112678</v>
      </c>
      <c r="C5" s="2">
        <v>1</v>
      </c>
      <c r="D5" s="2">
        <v>1</v>
      </c>
      <c r="E5" s="3">
        <v>1407860</v>
      </c>
      <c r="F5" s="59">
        <v>1421558</v>
      </c>
      <c r="G5" s="64">
        <v>17577</v>
      </c>
      <c r="H5" s="3">
        <v>18071</v>
      </c>
      <c r="I5" s="4">
        <v>16</v>
      </c>
      <c r="J5" s="4">
        <v>24</v>
      </c>
      <c r="K5" s="3">
        <v>1153866</v>
      </c>
      <c r="L5" s="3">
        <v>1211777</v>
      </c>
      <c r="M5" s="5">
        <v>3.8</v>
      </c>
      <c r="N5" s="3">
        <v>577286</v>
      </c>
      <c r="O5" s="8">
        <v>367348</v>
      </c>
      <c r="P5" s="7">
        <v>1531</v>
      </c>
      <c r="Q5" s="6">
        <v>1390</v>
      </c>
    </row>
    <row r="6" spans="1:17" ht="15.95" customHeight="1" x14ac:dyDescent="0.2">
      <c r="A6" s="9" t="s">
        <v>75</v>
      </c>
      <c r="B6" s="10">
        <v>2973</v>
      </c>
      <c r="C6" s="10">
        <v>1</v>
      </c>
      <c r="D6" s="10">
        <v>1</v>
      </c>
      <c r="E6" s="11">
        <v>17991</v>
      </c>
      <c r="F6" s="60">
        <v>17551</v>
      </c>
      <c r="G6" s="65">
        <v>266</v>
      </c>
      <c r="H6" s="11">
        <v>272</v>
      </c>
      <c r="I6" s="12">
        <v>9.1</v>
      </c>
      <c r="J6" s="12">
        <v>18.8</v>
      </c>
      <c r="K6" s="11">
        <v>5846</v>
      </c>
      <c r="L6" s="11">
        <v>7169</v>
      </c>
      <c r="M6" s="13">
        <v>22.2</v>
      </c>
      <c r="N6" s="11">
        <v>10170</v>
      </c>
      <c r="O6" s="14">
        <v>8298</v>
      </c>
      <c r="P6" s="15">
        <v>38</v>
      </c>
      <c r="Q6" s="14">
        <v>41</v>
      </c>
    </row>
    <row r="7" spans="1:17" ht="15.95" customHeight="1" x14ac:dyDescent="0.2">
      <c r="A7" s="9" t="s">
        <v>76</v>
      </c>
      <c r="B7" s="10">
        <v>7128</v>
      </c>
      <c r="C7" s="10">
        <v>0</v>
      </c>
      <c r="D7" s="10">
        <v>1</v>
      </c>
      <c r="E7" s="11">
        <v>9402</v>
      </c>
      <c r="F7" s="60">
        <v>9554</v>
      </c>
      <c r="G7" s="65">
        <v>212</v>
      </c>
      <c r="H7" s="11">
        <v>240</v>
      </c>
      <c r="I7" s="12">
        <v>3.4</v>
      </c>
      <c r="J7" s="12">
        <v>25</v>
      </c>
      <c r="K7" s="11">
        <v>4444</v>
      </c>
      <c r="L7" s="11">
        <v>5486</v>
      </c>
      <c r="M7" s="13">
        <v>42.3</v>
      </c>
      <c r="N7" s="11">
        <v>5762</v>
      </c>
      <c r="O7" s="14">
        <v>5642</v>
      </c>
      <c r="P7" s="15">
        <v>49</v>
      </c>
      <c r="Q7" s="14">
        <v>61</v>
      </c>
    </row>
    <row r="8" spans="1:17" ht="15.95" customHeight="1" x14ac:dyDescent="0.2">
      <c r="A8" s="9" t="s">
        <v>77</v>
      </c>
      <c r="B8" s="10">
        <v>2812</v>
      </c>
      <c r="C8" s="10">
        <v>0</v>
      </c>
      <c r="D8" s="10">
        <v>1</v>
      </c>
      <c r="E8" s="11">
        <v>10265</v>
      </c>
      <c r="F8" s="60">
        <v>11142</v>
      </c>
      <c r="G8" s="65">
        <v>227</v>
      </c>
      <c r="H8" s="11">
        <v>240</v>
      </c>
      <c r="I8" s="12">
        <v>8.5</v>
      </c>
      <c r="J8" s="12">
        <v>45</v>
      </c>
      <c r="K8" s="11">
        <v>2575</v>
      </c>
      <c r="L8" s="11">
        <v>3089</v>
      </c>
      <c r="M8" s="13">
        <v>17.7</v>
      </c>
      <c r="N8" s="11">
        <v>5161</v>
      </c>
      <c r="O8" s="14">
        <v>4222</v>
      </c>
      <c r="P8" s="15">
        <v>8</v>
      </c>
      <c r="Q8" s="14">
        <v>20</v>
      </c>
    </row>
    <row r="9" spans="1:17" ht="15.95" customHeight="1" x14ac:dyDescent="0.2">
      <c r="A9" s="9" t="s">
        <v>129</v>
      </c>
      <c r="B9" s="10">
        <v>3094</v>
      </c>
      <c r="C9" s="10">
        <v>1</v>
      </c>
      <c r="D9" s="10">
        <v>1</v>
      </c>
      <c r="E9" s="11">
        <v>12800</v>
      </c>
      <c r="F9" s="60">
        <v>11127</v>
      </c>
      <c r="G9" s="65">
        <v>122</v>
      </c>
      <c r="H9" s="11">
        <v>169</v>
      </c>
      <c r="I9" s="12">
        <v>5.5</v>
      </c>
      <c r="J9" s="12">
        <v>21.3</v>
      </c>
      <c r="K9" s="11">
        <v>1795</v>
      </c>
      <c r="L9" s="11">
        <v>2892</v>
      </c>
      <c r="M9" s="13">
        <v>15</v>
      </c>
      <c r="N9" s="11">
        <v>3535</v>
      </c>
      <c r="O9" s="14">
        <v>4372</v>
      </c>
      <c r="P9" s="15">
        <v>1</v>
      </c>
      <c r="Q9" s="14">
        <v>26</v>
      </c>
    </row>
    <row r="10" spans="1:17" ht="15.95" customHeight="1" x14ac:dyDescent="0.2">
      <c r="A10" s="9" t="s">
        <v>78</v>
      </c>
      <c r="B10" s="10">
        <v>8259</v>
      </c>
      <c r="C10" s="10">
        <v>1</v>
      </c>
      <c r="D10" s="10">
        <v>1</v>
      </c>
      <c r="E10" s="11">
        <v>20358</v>
      </c>
      <c r="F10" s="60">
        <v>20876</v>
      </c>
      <c r="G10" s="65">
        <v>395</v>
      </c>
      <c r="H10" s="11">
        <v>396</v>
      </c>
      <c r="I10" s="12">
        <v>4.8</v>
      </c>
      <c r="J10" s="12">
        <v>35.9</v>
      </c>
      <c r="K10" s="11">
        <v>12549</v>
      </c>
      <c r="L10" s="11">
        <v>12991</v>
      </c>
      <c r="M10" s="13">
        <v>13.2</v>
      </c>
      <c r="N10" s="11">
        <v>9290</v>
      </c>
      <c r="O10" s="14">
        <v>8963</v>
      </c>
      <c r="P10" s="15">
        <v>68</v>
      </c>
      <c r="Q10" s="14">
        <v>84</v>
      </c>
    </row>
    <row r="11" spans="1:17" ht="15.95" customHeight="1" x14ac:dyDescent="0.2">
      <c r="A11" s="9" t="s">
        <v>80</v>
      </c>
      <c r="B11" s="10">
        <v>6452</v>
      </c>
      <c r="C11" s="10">
        <v>0</v>
      </c>
      <c r="D11" s="10">
        <v>1</v>
      </c>
      <c r="E11" s="11">
        <v>26308</v>
      </c>
      <c r="F11" s="60">
        <v>24423</v>
      </c>
      <c r="G11" s="65">
        <v>172</v>
      </c>
      <c r="H11" s="11">
        <v>176</v>
      </c>
      <c r="I11" s="12">
        <v>2.7</v>
      </c>
      <c r="J11" s="12">
        <v>25</v>
      </c>
      <c r="K11" s="11">
        <v>2989</v>
      </c>
      <c r="L11" s="11">
        <v>3255</v>
      </c>
      <c r="M11" s="13">
        <v>8.4</v>
      </c>
      <c r="N11" s="11">
        <v>8918</v>
      </c>
      <c r="O11" s="14">
        <v>8237</v>
      </c>
      <c r="P11" s="15">
        <v>5</v>
      </c>
      <c r="Q11" s="14">
        <v>13</v>
      </c>
    </row>
    <row r="12" spans="1:17" ht="15.95" customHeight="1" x14ac:dyDescent="0.2">
      <c r="A12" s="9" t="s">
        <v>130</v>
      </c>
      <c r="B12" s="10">
        <v>3847</v>
      </c>
      <c r="C12" s="10">
        <v>0</v>
      </c>
      <c r="D12" s="10">
        <v>1</v>
      </c>
      <c r="E12" s="11">
        <v>16051</v>
      </c>
      <c r="F12" s="60">
        <v>16546</v>
      </c>
      <c r="G12" s="65">
        <v>257</v>
      </c>
      <c r="H12" s="11">
        <v>309</v>
      </c>
      <c r="I12" s="12">
        <v>8</v>
      </c>
      <c r="J12" s="12">
        <v>65</v>
      </c>
      <c r="K12" s="11">
        <v>2870</v>
      </c>
      <c r="L12" s="11">
        <v>3182</v>
      </c>
      <c r="M12" s="13">
        <v>7.4</v>
      </c>
      <c r="N12" s="11">
        <v>5648</v>
      </c>
      <c r="O12" s="14">
        <v>4535</v>
      </c>
      <c r="P12" s="15">
        <v>12</v>
      </c>
      <c r="Q12" s="14">
        <v>11</v>
      </c>
    </row>
    <row r="13" spans="1:17" ht="15.95" customHeight="1" x14ac:dyDescent="0.2">
      <c r="A13" s="9" t="s">
        <v>81</v>
      </c>
      <c r="B13" s="10">
        <v>2859</v>
      </c>
      <c r="C13" s="10">
        <v>0</v>
      </c>
      <c r="D13" s="10">
        <v>0</v>
      </c>
      <c r="E13" s="11">
        <v>10414</v>
      </c>
      <c r="F13" s="60">
        <v>10857</v>
      </c>
      <c r="G13" s="65">
        <v>114</v>
      </c>
      <c r="H13" s="11">
        <v>114</v>
      </c>
      <c r="I13" s="12">
        <v>4</v>
      </c>
      <c r="J13" s="12">
        <v>22.8</v>
      </c>
      <c r="K13" s="11">
        <v>2002</v>
      </c>
      <c r="L13" s="11">
        <v>2171</v>
      </c>
      <c r="M13" s="13">
        <v>23.8</v>
      </c>
      <c r="N13" s="11">
        <v>3374</v>
      </c>
      <c r="O13" s="14">
        <v>2788</v>
      </c>
      <c r="P13" s="15">
        <v>9</v>
      </c>
      <c r="Q13" s="14">
        <v>15</v>
      </c>
    </row>
    <row r="14" spans="1:17" ht="15.95" customHeight="1" x14ac:dyDescent="0.2">
      <c r="A14" s="39" t="s">
        <v>82</v>
      </c>
      <c r="B14" s="40">
        <v>8898</v>
      </c>
      <c r="C14" s="40">
        <v>1</v>
      </c>
      <c r="D14" s="40">
        <v>1</v>
      </c>
      <c r="E14" s="41">
        <v>15051</v>
      </c>
      <c r="F14" s="70">
        <v>16210</v>
      </c>
      <c r="G14" s="71">
        <v>1049</v>
      </c>
      <c r="H14" s="41">
        <v>1228</v>
      </c>
      <c r="I14" s="58">
        <v>13.8</v>
      </c>
      <c r="J14" s="12">
        <v>44.3</v>
      </c>
      <c r="K14" s="41">
        <v>21199</v>
      </c>
      <c r="L14" s="41">
        <v>31609</v>
      </c>
      <c r="M14" s="42">
        <v>26.8</v>
      </c>
      <c r="N14" s="41">
        <v>22255</v>
      </c>
      <c r="O14" s="43">
        <v>33013</v>
      </c>
      <c r="P14" s="44">
        <v>160</v>
      </c>
      <c r="Q14" s="43">
        <v>469</v>
      </c>
    </row>
    <row r="15" spans="1:17" ht="15.95" customHeight="1" x14ac:dyDescent="0.2">
      <c r="A15" s="23" t="s">
        <v>83</v>
      </c>
      <c r="B15" s="24">
        <v>974</v>
      </c>
      <c r="C15" s="24">
        <v>1</v>
      </c>
      <c r="D15" s="24">
        <v>1</v>
      </c>
      <c r="E15" s="25">
        <v>6482</v>
      </c>
      <c r="F15" s="62">
        <v>5254</v>
      </c>
      <c r="G15" s="67">
        <v>80</v>
      </c>
      <c r="H15" s="25">
        <v>70</v>
      </c>
      <c r="I15" s="57">
        <v>7.2</v>
      </c>
      <c r="J15" s="19">
        <v>20</v>
      </c>
      <c r="K15" s="25">
        <v>1199</v>
      </c>
      <c r="L15" s="25">
        <v>894</v>
      </c>
      <c r="M15" s="26">
        <v>35.799999999999997</v>
      </c>
      <c r="N15" s="25">
        <v>1424</v>
      </c>
      <c r="O15" s="27">
        <v>803</v>
      </c>
      <c r="P15" s="28">
        <v>0</v>
      </c>
      <c r="Q15" s="27">
        <v>40</v>
      </c>
    </row>
    <row r="16" spans="1:17" ht="15.95" customHeight="1" x14ac:dyDescent="0.2">
      <c r="A16" s="23" t="s">
        <v>84</v>
      </c>
      <c r="B16" s="24">
        <v>1116</v>
      </c>
      <c r="C16" s="24">
        <v>1</v>
      </c>
      <c r="D16" s="24">
        <v>1</v>
      </c>
      <c r="E16" s="25">
        <v>5289</v>
      </c>
      <c r="F16" s="62">
        <v>5410</v>
      </c>
      <c r="G16" s="67">
        <v>60</v>
      </c>
      <c r="H16" s="25">
        <v>56</v>
      </c>
      <c r="I16" s="57">
        <v>5</v>
      </c>
      <c r="J16" s="19">
        <v>19.600000000000001</v>
      </c>
      <c r="K16" s="25">
        <v>1634</v>
      </c>
      <c r="L16" s="25">
        <v>1635</v>
      </c>
      <c r="M16" s="26">
        <v>3.4</v>
      </c>
      <c r="N16" s="25">
        <v>1645</v>
      </c>
      <c r="O16" s="27">
        <v>1249</v>
      </c>
      <c r="P16" s="28">
        <v>1</v>
      </c>
      <c r="Q16" s="27">
        <v>3</v>
      </c>
    </row>
    <row r="17" spans="1:17" ht="15.95" customHeight="1" x14ac:dyDescent="0.2">
      <c r="A17" s="23" t="s">
        <v>85</v>
      </c>
      <c r="B17" s="24">
        <v>716</v>
      </c>
      <c r="C17" s="24">
        <v>1</v>
      </c>
      <c r="D17" s="24">
        <v>1</v>
      </c>
      <c r="E17" s="25">
        <v>3246</v>
      </c>
      <c r="F17" s="62">
        <v>2111</v>
      </c>
      <c r="G17" s="67">
        <v>45</v>
      </c>
      <c r="H17" s="25">
        <v>31</v>
      </c>
      <c r="I17" s="57">
        <v>4.3</v>
      </c>
      <c r="J17" s="19">
        <v>3.2</v>
      </c>
      <c r="K17" s="25">
        <v>508</v>
      </c>
      <c r="L17" s="25">
        <v>313</v>
      </c>
      <c r="M17" s="26">
        <v>0</v>
      </c>
      <c r="N17" s="25">
        <v>1127</v>
      </c>
      <c r="O17" s="27">
        <v>504</v>
      </c>
      <c r="P17" s="28">
        <v>1</v>
      </c>
      <c r="Q17" s="27">
        <v>0</v>
      </c>
    </row>
    <row r="18" spans="1:17" ht="15.95" customHeight="1" x14ac:dyDescent="0.2">
      <c r="A18" s="23" t="s">
        <v>86</v>
      </c>
      <c r="B18" s="24">
        <v>941</v>
      </c>
      <c r="C18" s="24">
        <v>0</v>
      </c>
      <c r="D18" s="24">
        <v>1</v>
      </c>
      <c r="E18" s="25">
        <v>3550</v>
      </c>
      <c r="F18" s="62">
        <v>2242</v>
      </c>
      <c r="G18" s="67">
        <v>10</v>
      </c>
      <c r="H18" s="25">
        <v>5</v>
      </c>
      <c r="I18" s="57">
        <v>0.5</v>
      </c>
      <c r="J18" s="19">
        <v>0</v>
      </c>
      <c r="K18" s="25">
        <v>306</v>
      </c>
      <c r="L18" s="25">
        <v>546</v>
      </c>
      <c r="M18" s="26">
        <v>73.3</v>
      </c>
      <c r="N18" s="25">
        <v>227</v>
      </c>
      <c r="O18" s="27">
        <v>125</v>
      </c>
      <c r="P18" s="28">
        <v>13</v>
      </c>
      <c r="Q18" s="27">
        <v>40</v>
      </c>
    </row>
    <row r="19" spans="1:17" ht="15.95" customHeight="1" x14ac:dyDescent="0.2">
      <c r="A19" s="23" t="s">
        <v>87</v>
      </c>
      <c r="B19" s="24">
        <v>119</v>
      </c>
      <c r="C19" s="24">
        <v>0</v>
      </c>
      <c r="D19" s="24">
        <v>1</v>
      </c>
      <c r="E19" s="25">
        <v>1409</v>
      </c>
      <c r="F19" s="62">
        <v>1188</v>
      </c>
      <c r="G19" s="67">
        <v>16</v>
      </c>
      <c r="H19" s="25">
        <v>17</v>
      </c>
      <c r="I19" s="57">
        <v>14.3</v>
      </c>
      <c r="J19" s="19">
        <v>35.299999999999997</v>
      </c>
      <c r="K19" s="25">
        <v>170</v>
      </c>
      <c r="L19" s="25">
        <v>100</v>
      </c>
      <c r="M19" s="26">
        <v>0</v>
      </c>
      <c r="N19" s="25">
        <v>275</v>
      </c>
      <c r="O19" s="27">
        <v>109</v>
      </c>
      <c r="P19" s="28">
        <v>0</v>
      </c>
      <c r="Q19" s="27">
        <v>0</v>
      </c>
    </row>
    <row r="20" spans="1:17" ht="15.95" customHeight="1" x14ac:dyDescent="0.2">
      <c r="A20" s="23" t="s">
        <v>88</v>
      </c>
      <c r="B20" s="24">
        <v>333</v>
      </c>
      <c r="C20" s="24">
        <v>0</v>
      </c>
      <c r="D20" s="24">
        <v>1</v>
      </c>
      <c r="E20" s="25">
        <v>2997</v>
      </c>
      <c r="F20" s="62">
        <v>3113</v>
      </c>
      <c r="G20" s="67">
        <v>27</v>
      </c>
      <c r="H20" s="25">
        <v>28</v>
      </c>
      <c r="I20" s="57">
        <v>8.4</v>
      </c>
      <c r="J20" s="19">
        <v>7.1</v>
      </c>
      <c r="K20" s="25">
        <v>532</v>
      </c>
      <c r="L20" s="25">
        <v>665</v>
      </c>
      <c r="M20" s="26">
        <v>45.1</v>
      </c>
      <c r="N20" s="25">
        <v>634</v>
      </c>
      <c r="O20" s="27">
        <v>604</v>
      </c>
      <c r="P20" s="28">
        <v>0</v>
      </c>
      <c r="Q20" s="27">
        <v>6</v>
      </c>
    </row>
    <row r="21" spans="1:17" ht="15.95" customHeight="1" x14ac:dyDescent="0.2">
      <c r="A21" s="23" t="s">
        <v>89</v>
      </c>
      <c r="B21" s="24">
        <v>744</v>
      </c>
      <c r="C21" s="24">
        <v>0</v>
      </c>
      <c r="D21" s="24">
        <v>1</v>
      </c>
      <c r="E21" s="25">
        <v>3078</v>
      </c>
      <c r="F21" s="62">
        <v>2890</v>
      </c>
      <c r="G21" s="67">
        <v>37</v>
      </c>
      <c r="H21" s="25">
        <v>43</v>
      </c>
      <c r="I21" s="57">
        <v>5.8</v>
      </c>
      <c r="J21" s="19">
        <v>39.5</v>
      </c>
      <c r="K21" s="25">
        <v>689</v>
      </c>
      <c r="L21" s="25">
        <v>305</v>
      </c>
      <c r="M21" s="26">
        <v>0</v>
      </c>
      <c r="N21" s="25">
        <v>422</v>
      </c>
      <c r="O21" s="27">
        <v>341</v>
      </c>
      <c r="P21" s="28">
        <v>22</v>
      </c>
      <c r="Q21" s="27">
        <v>0</v>
      </c>
    </row>
    <row r="22" spans="1:17" ht="15.95" customHeight="1" x14ac:dyDescent="0.2">
      <c r="A22" s="23" t="s">
        <v>90</v>
      </c>
      <c r="B22" s="24">
        <v>1012</v>
      </c>
      <c r="C22" s="24">
        <v>0</v>
      </c>
      <c r="D22" s="24">
        <v>0</v>
      </c>
      <c r="E22" s="25">
        <v>3691</v>
      </c>
      <c r="F22" s="62">
        <v>3748</v>
      </c>
      <c r="G22" s="67">
        <v>36</v>
      </c>
      <c r="H22" s="25">
        <v>44</v>
      </c>
      <c r="I22" s="57">
        <v>4.3</v>
      </c>
      <c r="J22" s="19">
        <v>27.3</v>
      </c>
      <c r="K22" s="25">
        <v>369</v>
      </c>
      <c r="L22" s="25">
        <v>345</v>
      </c>
      <c r="M22" s="26">
        <v>20.3</v>
      </c>
      <c r="N22" s="25">
        <v>248</v>
      </c>
      <c r="O22" s="27">
        <v>305</v>
      </c>
      <c r="P22" s="28">
        <v>4</v>
      </c>
      <c r="Q22" s="27">
        <v>1</v>
      </c>
    </row>
    <row r="23" spans="1:17" ht="15.95" customHeight="1" x14ac:dyDescent="0.2">
      <c r="A23" s="23" t="s">
        <v>91</v>
      </c>
      <c r="B23" s="24">
        <v>583</v>
      </c>
      <c r="C23" s="24">
        <v>0</v>
      </c>
      <c r="D23" s="24">
        <v>1</v>
      </c>
      <c r="E23" s="25">
        <v>2306</v>
      </c>
      <c r="F23" s="62">
        <v>2338</v>
      </c>
      <c r="G23" s="67">
        <v>33</v>
      </c>
      <c r="H23" s="25">
        <v>23</v>
      </c>
      <c r="I23" s="57">
        <v>3.9</v>
      </c>
      <c r="J23" s="19">
        <v>21.7</v>
      </c>
      <c r="K23" s="25">
        <v>340</v>
      </c>
      <c r="L23" s="25">
        <v>261</v>
      </c>
      <c r="M23" s="26">
        <v>3.8</v>
      </c>
      <c r="N23" s="25">
        <v>329</v>
      </c>
      <c r="O23" s="27">
        <v>312</v>
      </c>
      <c r="P23" s="28">
        <v>2</v>
      </c>
      <c r="Q23" s="27">
        <v>1</v>
      </c>
    </row>
    <row r="24" spans="1:17" ht="15.95" customHeight="1" x14ac:dyDescent="0.2">
      <c r="A24" s="23" t="s">
        <v>92</v>
      </c>
      <c r="B24" s="24">
        <v>481</v>
      </c>
      <c r="C24" s="24">
        <v>1</v>
      </c>
      <c r="D24" s="24">
        <v>0</v>
      </c>
      <c r="E24" s="25">
        <v>5701</v>
      </c>
      <c r="F24" s="62">
        <v>5336</v>
      </c>
      <c r="G24" s="67">
        <v>9</v>
      </c>
      <c r="H24" s="25">
        <v>6</v>
      </c>
      <c r="I24" s="57">
        <v>1.2</v>
      </c>
      <c r="J24" s="19">
        <v>0</v>
      </c>
      <c r="K24" s="25">
        <v>36</v>
      </c>
      <c r="L24" s="25">
        <v>68</v>
      </c>
      <c r="M24" s="26">
        <v>0</v>
      </c>
      <c r="N24" s="25">
        <v>260</v>
      </c>
      <c r="O24" s="27">
        <v>308</v>
      </c>
      <c r="P24" s="28">
        <v>0</v>
      </c>
      <c r="Q24" s="27">
        <v>0</v>
      </c>
    </row>
    <row r="25" spans="1:17" ht="15.95" customHeight="1" x14ac:dyDescent="0.2">
      <c r="A25" s="23" t="s">
        <v>93</v>
      </c>
      <c r="B25" s="24">
        <v>291</v>
      </c>
      <c r="C25" s="24">
        <v>0</v>
      </c>
      <c r="D25" s="24">
        <v>0</v>
      </c>
      <c r="E25" s="25">
        <v>2876</v>
      </c>
      <c r="F25" s="62">
        <v>2893</v>
      </c>
      <c r="G25" s="67">
        <v>28</v>
      </c>
      <c r="H25" s="25">
        <v>32</v>
      </c>
      <c r="I25" s="57">
        <v>11</v>
      </c>
      <c r="J25" s="19">
        <v>9.4</v>
      </c>
      <c r="K25" s="25">
        <v>327</v>
      </c>
      <c r="L25" s="25">
        <v>387</v>
      </c>
      <c r="M25" s="26">
        <v>10.1</v>
      </c>
      <c r="N25" s="25">
        <v>864</v>
      </c>
      <c r="O25" s="27">
        <v>766</v>
      </c>
      <c r="P25" s="28">
        <v>0</v>
      </c>
      <c r="Q25" s="27">
        <v>5</v>
      </c>
    </row>
    <row r="26" spans="1:17" ht="15.95" customHeight="1" x14ac:dyDescent="0.2">
      <c r="A26" s="23" t="s">
        <v>94</v>
      </c>
      <c r="B26" s="24">
        <v>222</v>
      </c>
      <c r="C26" s="24">
        <v>0</v>
      </c>
      <c r="D26" s="24">
        <v>0</v>
      </c>
      <c r="E26" s="25">
        <v>1614</v>
      </c>
      <c r="F26" s="62">
        <v>1686</v>
      </c>
      <c r="G26" s="67">
        <v>16</v>
      </c>
      <c r="H26" s="25">
        <v>22</v>
      </c>
      <c r="I26" s="57">
        <v>9.9</v>
      </c>
      <c r="J26" s="19">
        <v>4.5</v>
      </c>
      <c r="K26" s="25">
        <v>317</v>
      </c>
      <c r="L26" s="25">
        <v>249</v>
      </c>
      <c r="M26" s="26">
        <v>10.4</v>
      </c>
      <c r="N26" s="25">
        <v>366</v>
      </c>
      <c r="O26" s="27">
        <v>275</v>
      </c>
      <c r="P26" s="28">
        <v>2</v>
      </c>
      <c r="Q26" s="27">
        <v>1</v>
      </c>
    </row>
    <row r="27" spans="1:17" ht="15.95" customHeight="1" x14ac:dyDescent="0.2">
      <c r="A27" s="23" t="s">
        <v>95</v>
      </c>
      <c r="B27" s="24">
        <v>233</v>
      </c>
      <c r="C27" s="24">
        <v>1</v>
      </c>
      <c r="D27" s="24">
        <v>1</v>
      </c>
      <c r="E27" s="25">
        <v>1461</v>
      </c>
      <c r="F27" s="62">
        <v>1485</v>
      </c>
      <c r="G27" s="67">
        <v>11</v>
      </c>
      <c r="H27" s="25">
        <v>10</v>
      </c>
      <c r="I27" s="57">
        <v>4.3</v>
      </c>
      <c r="J27" s="19">
        <v>0</v>
      </c>
      <c r="K27" s="25">
        <v>186</v>
      </c>
      <c r="L27" s="25">
        <v>205</v>
      </c>
      <c r="M27" s="26">
        <v>0</v>
      </c>
      <c r="N27" s="25">
        <v>204</v>
      </c>
      <c r="O27" s="27">
        <v>234</v>
      </c>
      <c r="P27" s="28">
        <v>0</v>
      </c>
      <c r="Q27" s="27">
        <v>0</v>
      </c>
    </row>
    <row r="28" spans="1:17" ht="15.95" customHeight="1" x14ac:dyDescent="0.2">
      <c r="A28" s="23" t="s">
        <v>79</v>
      </c>
      <c r="B28" s="24">
        <v>1104</v>
      </c>
      <c r="C28" s="24">
        <v>0</v>
      </c>
      <c r="D28" s="24">
        <v>1</v>
      </c>
      <c r="E28" s="25">
        <v>3659</v>
      </c>
      <c r="F28" s="62">
        <v>3719</v>
      </c>
      <c r="G28" s="67">
        <v>44</v>
      </c>
      <c r="H28" s="25">
        <v>44</v>
      </c>
      <c r="I28" s="57">
        <v>4</v>
      </c>
      <c r="J28" s="19">
        <v>20.5</v>
      </c>
      <c r="K28" s="25">
        <v>526</v>
      </c>
      <c r="L28" s="25">
        <v>534</v>
      </c>
      <c r="M28" s="26">
        <v>15.9</v>
      </c>
      <c r="N28" s="25">
        <v>525</v>
      </c>
      <c r="O28" s="27">
        <v>561</v>
      </c>
      <c r="P28" s="28">
        <v>3</v>
      </c>
      <c r="Q28" s="27">
        <v>5</v>
      </c>
    </row>
    <row r="29" spans="1:17" ht="15.95" customHeight="1" x14ac:dyDescent="0.2">
      <c r="A29" s="23" t="s">
        <v>96</v>
      </c>
      <c r="B29" s="24">
        <v>179</v>
      </c>
      <c r="C29" s="24">
        <v>0</v>
      </c>
      <c r="D29" s="24">
        <v>0</v>
      </c>
      <c r="E29" s="25">
        <v>1620</v>
      </c>
      <c r="F29" s="62">
        <v>1620</v>
      </c>
      <c r="G29" s="67">
        <v>20</v>
      </c>
      <c r="H29" s="25">
        <v>20</v>
      </c>
      <c r="I29" s="57">
        <v>11.2</v>
      </c>
      <c r="J29" s="19">
        <v>0</v>
      </c>
      <c r="K29" s="25">
        <v>300</v>
      </c>
      <c r="L29" s="25">
        <v>242</v>
      </c>
      <c r="M29" s="26">
        <v>26.9</v>
      </c>
      <c r="N29" s="25">
        <v>244</v>
      </c>
      <c r="O29" s="27">
        <v>268</v>
      </c>
      <c r="P29" s="28">
        <v>8</v>
      </c>
      <c r="Q29" s="27">
        <v>5</v>
      </c>
    </row>
    <row r="30" spans="1:17" ht="15.95" customHeight="1" x14ac:dyDescent="0.2">
      <c r="A30" s="23" t="s">
        <v>97</v>
      </c>
      <c r="B30" s="24">
        <v>695</v>
      </c>
      <c r="C30" s="24">
        <v>0</v>
      </c>
      <c r="D30" s="24">
        <v>1</v>
      </c>
      <c r="E30" s="25">
        <v>2653</v>
      </c>
      <c r="F30" s="62">
        <v>2734</v>
      </c>
      <c r="G30" s="67">
        <v>21</v>
      </c>
      <c r="H30" s="25">
        <v>25</v>
      </c>
      <c r="I30" s="57">
        <v>3.6</v>
      </c>
      <c r="J30" s="19">
        <v>12</v>
      </c>
      <c r="K30" s="25">
        <v>355</v>
      </c>
      <c r="L30" s="25">
        <v>318</v>
      </c>
      <c r="M30" s="26">
        <v>28.3</v>
      </c>
      <c r="N30" s="25">
        <v>247</v>
      </c>
      <c r="O30" s="27">
        <v>175</v>
      </c>
      <c r="P30" s="28">
        <v>1</v>
      </c>
      <c r="Q30" s="27">
        <v>9</v>
      </c>
    </row>
    <row r="31" spans="1:17" ht="15.95" customHeight="1" x14ac:dyDescent="0.2">
      <c r="A31" s="23" t="s">
        <v>98</v>
      </c>
      <c r="B31" s="24">
        <v>654</v>
      </c>
      <c r="C31" s="24">
        <v>0</v>
      </c>
      <c r="D31" s="24">
        <v>0</v>
      </c>
      <c r="E31" s="25">
        <v>5001</v>
      </c>
      <c r="F31" s="62">
        <v>5019</v>
      </c>
      <c r="G31" s="67">
        <v>37</v>
      </c>
      <c r="H31" s="25">
        <v>26</v>
      </c>
      <c r="I31" s="57">
        <v>4</v>
      </c>
      <c r="J31" s="19">
        <v>3.8</v>
      </c>
      <c r="K31" s="25">
        <v>306</v>
      </c>
      <c r="L31" s="25">
        <v>430</v>
      </c>
      <c r="M31" s="26">
        <v>0</v>
      </c>
      <c r="N31" s="25">
        <v>180</v>
      </c>
      <c r="O31" s="27">
        <v>229</v>
      </c>
      <c r="P31" s="28">
        <v>0</v>
      </c>
      <c r="Q31" s="27">
        <v>0</v>
      </c>
    </row>
    <row r="32" spans="1:17" ht="15.95" customHeight="1" x14ac:dyDescent="0.2">
      <c r="A32" s="23" t="s">
        <v>99</v>
      </c>
      <c r="B32" s="24">
        <v>390</v>
      </c>
      <c r="C32" s="24">
        <v>0</v>
      </c>
      <c r="D32" s="24">
        <v>1</v>
      </c>
      <c r="E32" s="25">
        <v>2496</v>
      </c>
      <c r="F32" s="62">
        <v>1775</v>
      </c>
      <c r="G32" s="67">
        <v>22</v>
      </c>
      <c r="H32" s="25">
        <v>23</v>
      </c>
      <c r="I32" s="57">
        <v>5.9</v>
      </c>
      <c r="J32" s="19">
        <v>56.5</v>
      </c>
      <c r="K32" s="25">
        <v>115</v>
      </c>
      <c r="L32" s="25">
        <v>192</v>
      </c>
      <c r="M32" s="26">
        <v>0</v>
      </c>
      <c r="N32" s="25">
        <v>291</v>
      </c>
      <c r="O32" s="27">
        <v>447</v>
      </c>
      <c r="P32" s="28">
        <v>0</v>
      </c>
      <c r="Q32" s="27">
        <v>0</v>
      </c>
    </row>
    <row r="33" spans="1:17" ht="15.95" customHeight="1" x14ac:dyDescent="0.2">
      <c r="A33" s="23" t="s">
        <v>100</v>
      </c>
      <c r="B33" s="24">
        <v>488</v>
      </c>
      <c r="C33" s="24">
        <v>0</v>
      </c>
      <c r="D33" s="24">
        <v>1</v>
      </c>
      <c r="E33" s="25">
        <v>3811</v>
      </c>
      <c r="F33" s="62">
        <v>3877</v>
      </c>
      <c r="G33" s="67">
        <v>14</v>
      </c>
      <c r="H33" s="25">
        <v>13</v>
      </c>
      <c r="I33" s="57">
        <v>2.7</v>
      </c>
      <c r="J33" s="19">
        <v>15.4</v>
      </c>
      <c r="K33" s="25">
        <v>101</v>
      </c>
      <c r="L33" s="25">
        <v>80</v>
      </c>
      <c r="M33" s="26">
        <v>0</v>
      </c>
      <c r="N33" s="25">
        <v>304</v>
      </c>
      <c r="O33" s="27">
        <v>197</v>
      </c>
      <c r="P33" s="28">
        <v>0</v>
      </c>
      <c r="Q33" s="27">
        <v>0</v>
      </c>
    </row>
    <row r="34" spans="1:17" ht="15.95" customHeight="1" x14ac:dyDescent="0.2">
      <c r="A34" s="23" t="s">
        <v>101</v>
      </c>
      <c r="B34" s="24">
        <v>443</v>
      </c>
      <c r="C34" s="24">
        <v>0</v>
      </c>
      <c r="D34" s="24">
        <v>1</v>
      </c>
      <c r="E34" s="25">
        <v>1885</v>
      </c>
      <c r="F34" s="62">
        <v>1927</v>
      </c>
      <c r="G34" s="67">
        <v>6</v>
      </c>
      <c r="H34" s="25">
        <v>7</v>
      </c>
      <c r="I34" s="57">
        <v>1.6</v>
      </c>
      <c r="J34" s="19">
        <v>0</v>
      </c>
      <c r="K34" s="25">
        <v>133</v>
      </c>
      <c r="L34" s="25">
        <v>140</v>
      </c>
      <c r="M34" s="26">
        <v>0</v>
      </c>
      <c r="N34" s="25">
        <v>44</v>
      </c>
      <c r="O34" s="27">
        <v>105</v>
      </c>
      <c r="P34" s="28">
        <v>0</v>
      </c>
      <c r="Q34" s="27">
        <v>0</v>
      </c>
    </row>
    <row r="35" spans="1:17" ht="15.95" customHeight="1" x14ac:dyDescent="0.2">
      <c r="A35" s="23" t="s">
        <v>102</v>
      </c>
      <c r="B35" s="24">
        <v>886</v>
      </c>
      <c r="C35" s="24">
        <v>1</v>
      </c>
      <c r="D35" s="24">
        <v>1</v>
      </c>
      <c r="E35" s="25">
        <v>4333</v>
      </c>
      <c r="F35" s="62">
        <v>4115</v>
      </c>
      <c r="G35" s="67">
        <v>13</v>
      </c>
      <c r="H35" s="25">
        <v>10</v>
      </c>
      <c r="I35" s="57">
        <v>1.1000000000000001</v>
      </c>
      <c r="J35" s="19">
        <v>0</v>
      </c>
      <c r="K35" s="25">
        <v>112</v>
      </c>
      <c r="L35" s="25">
        <v>104</v>
      </c>
      <c r="M35" s="26">
        <v>0</v>
      </c>
      <c r="N35" s="25">
        <v>209</v>
      </c>
      <c r="O35" s="27">
        <v>206</v>
      </c>
      <c r="P35" s="28">
        <v>0</v>
      </c>
      <c r="Q35" s="27">
        <v>0</v>
      </c>
    </row>
    <row r="36" spans="1:17" ht="15.95" customHeight="1" x14ac:dyDescent="0.2">
      <c r="A36" s="23" t="s">
        <v>103</v>
      </c>
      <c r="B36" s="24">
        <v>365</v>
      </c>
      <c r="C36" s="24">
        <v>0</v>
      </c>
      <c r="D36" s="24">
        <v>0</v>
      </c>
      <c r="E36" s="25">
        <v>1443</v>
      </c>
      <c r="F36" s="62">
        <v>1484</v>
      </c>
      <c r="G36" s="67">
        <v>15</v>
      </c>
      <c r="H36" s="25">
        <v>17</v>
      </c>
      <c r="I36" s="57">
        <v>4.7</v>
      </c>
      <c r="J36" s="19">
        <v>23.5</v>
      </c>
      <c r="K36" s="25">
        <v>150</v>
      </c>
      <c r="L36" s="25">
        <v>134</v>
      </c>
      <c r="M36" s="26">
        <v>0</v>
      </c>
      <c r="N36" s="25">
        <v>72</v>
      </c>
      <c r="O36" s="27">
        <v>70</v>
      </c>
      <c r="P36" s="28">
        <v>0</v>
      </c>
      <c r="Q36" s="27">
        <v>0</v>
      </c>
    </row>
    <row r="37" spans="1:17" ht="15.95" customHeight="1" x14ac:dyDescent="0.2">
      <c r="A37" s="23" t="s">
        <v>104</v>
      </c>
      <c r="B37" s="24">
        <v>553</v>
      </c>
      <c r="C37" s="24">
        <v>0</v>
      </c>
      <c r="D37" s="24">
        <v>1</v>
      </c>
      <c r="E37" s="25">
        <v>2044</v>
      </c>
      <c r="F37" s="62">
        <v>2090</v>
      </c>
      <c r="G37" s="67">
        <v>8</v>
      </c>
      <c r="H37" s="25">
        <v>5</v>
      </c>
      <c r="I37" s="57">
        <v>0.9</v>
      </c>
      <c r="J37" s="19">
        <v>0</v>
      </c>
      <c r="K37" s="25">
        <v>48</v>
      </c>
      <c r="L37" s="25">
        <v>102</v>
      </c>
      <c r="M37" s="26">
        <v>39.200000000000003</v>
      </c>
      <c r="N37" s="25">
        <v>48</v>
      </c>
      <c r="O37" s="27">
        <v>59</v>
      </c>
      <c r="P37" s="28">
        <v>0</v>
      </c>
      <c r="Q37" s="27">
        <v>6</v>
      </c>
    </row>
    <row r="38" spans="1:17" ht="15.95" customHeight="1" x14ac:dyDescent="0.2">
      <c r="A38" s="23" t="s">
        <v>105</v>
      </c>
      <c r="B38" s="24">
        <v>240</v>
      </c>
      <c r="C38" s="24">
        <v>0</v>
      </c>
      <c r="D38" s="24">
        <v>0</v>
      </c>
      <c r="E38" s="25">
        <v>2412</v>
      </c>
      <c r="F38" s="62">
        <v>2473</v>
      </c>
      <c r="G38" s="67">
        <v>12</v>
      </c>
      <c r="H38" s="25">
        <v>18</v>
      </c>
      <c r="I38" s="57">
        <v>7.5</v>
      </c>
      <c r="J38" s="19">
        <v>5.6</v>
      </c>
      <c r="K38" s="25">
        <v>200</v>
      </c>
      <c r="L38" s="25">
        <v>216</v>
      </c>
      <c r="M38" s="26">
        <v>0</v>
      </c>
      <c r="N38" s="25">
        <v>189</v>
      </c>
      <c r="O38" s="27">
        <v>220</v>
      </c>
      <c r="P38" s="28">
        <v>0</v>
      </c>
      <c r="Q38" s="27">
        <v>0</v>
      </c>
    </row>
    <row r="39" spans="1:17" ht="15.95" customHeight="1" x14ac:dyDescent="0.2">
      <c r="A39" s="23" t="s">
        <v>106</v>
      </c>
      <c r="B39" s="24">
        <v>995</v>
      </c>
      <c r="C39" s="24">
        <v>0</v>
      </c>
      <c r="D39" s="24">
        <v>0</v>
      </c>
      <c r="E39" s="25">
        <v>3668</v>
      </c>
      <c r="F39" s="62">
        <v>3677</v>
      </c>
      <c r="G39" s="67">
        <v>0</v>
      </c>
      <c r="H39" s="25">
        <v>0</v>
      </c>
      <c r="I39" s="57">
        <v>0</v>
      </c>
      <c r="J39" s="19">
        <v>0</v>
      </c>
      <c r="K39" s="25">
        <v>0</v>
      </c>
      <c r="L39" s="25">
        <v>0</v>
      </c>
      <c r="M39" s="26">
        <v>0</v>
      </c>
      <c r="N39" s="25">
        <v>0</v>
      </c>
      <c r="O39" s="27">
        <v>0</v>
      </c>
      <c r="P39" s="28">
        <v>0</v>
      </c>
      <c r="Q39" s="27">
        <v>0</v>
      </c>
    </row>
    <row r="40" spans="1:17" ht="15.95" customHeight="1" x14ac:dyDescent="0.2">
      <c r="A40" s="23" t="s">
        <v>107</v>
      </c>
      <c r="B40" s="24">
        <v>857</v>
      </c>
      <c r="C40" s="24">
        <v>1</v>
      </c>
      <c r="D40" s="24">
        <v>1</v>
      </c>
      <c r="E40" s="25">
        <v>2746</v>
      </c>
      <c r="F40" s="62">
        <v>2844</v>
      </c>
      <c r="G40" s="67">
        <v>83</v>
      </c>
      <c r="H40" s="25">
        <v>88</v>
      </c>
      <c r="I40" s="57">
        <v>10.3</v>
      </c>
      <c r="J40" s="19">
        <v>22.7</v>
      </c>
      <c r="K40" s="25">
        <v>1099</v>
      </c>
      <c r="L40" s="25">
        <v>1288</v>
      </c>
      <c r="M40" s="26">
        <v>48.3</v>
      </c>
      <c r="N40" s="25">
        <v>590</v>
      </c>
      <c r="O40" s="27">
        <v>622</v>
      </c>
      <c r="P40" s="28">
        <v>90</v>
      </c>
      <c r="Q40" s="27">
        <v>107</v>
      </c>
    </row>
    <row r="41" spans="1:17" ht="15.95" customHeight="1" x14ac:dyDescent="0.2">
      <c r="A41" s="23" t="s">
        <v>108</v>
      </c>
      <c r="B41" s="24">
        <v>1217</v>
      </c>
      <c r="C41" s="24">
        <v>0</v>
      </c>
      <c r="D41" s="24">
        <v>1</v>
      </c>
      <c r="E41" s="25">
        <v>9786</v>
      </c>
      <c r="F41" s="62">
        <v>9539</v>
      </c>
      <c r="G41" s="67">
        <v>188</v>
      </c>
      <c r="H41" s="25">
        <v>125</v>
      </c>
      <c r="I41" s="57">
        <v>10.3</v>
      </c>
      <c r="J41" s="19">
        <v>33.6</v>
      </c>
      <c r="K41" s="25">
        <v>1376</v>
      </c>
      <c r="L41" s="25">
        <v>1304</v>
      </c>
      <c r="M41" s="26">
        <v>25.9</v>
      </c>
      <c r="N41" s="25">
        <v>1911</v>
      </c>
      <c r="O41" s="27">
        <v>2306</v>
      </c>
      <c r="P41" s="28">
        <v>9</v>
      </c>
      <c r="Q41" s="27">
        <v>59</v>
      </c>
    </row>
    <row r="42" spans="1:17" ht="15.95" customHeight="1" x14ac:dyDescent="0.2">
      <c r="A42" s="23" t="s">
        <v>109</v>
      </c>
      <c r="B42" s="24">
        <v>402</v>
      </c>
      <c r="C42" s="24">
        <v>1</v>
      </c>
      <c r="D42" s="24">
        <v>0</v>
      </c>
      <c r="E42" s="25">
        <v>2347</v>
      </c>
      <c r="F42" s="62">
        <v>2368</v>
      </c>
      <c r="G42" s="67">
        <v>45</v>
      </c>
      <c r="H42" s="25">
        <v>44</v>
      </c>
      <c r="I42" s="57">
        <v>10.9</v>
      </c>
      <c r="J42" s="19">
        <v>25</v>
      </c>
      <c r="K42" s="25">
        <v>364</v>
      </c>
      <c r="L42" s="25">
        <v>415</v>
      </c>
      <c r="M42" s="26">
        <v>24.1</v>
      </c>
      <c r="N42" s="25">
        <v>345</v>
      </c>
      <c r="O42" s="27">
        <v>313</v>
      </c>
      <c r="P42" s="28">
        <v>2</v>
      </c>
      <c r="Q42" s="27">
        <v>2</v>
      </c>
    </row>
    <row r="43" spans="1:17" ht="15.95" customHeight="1" x14ac:dyDescent="0.2">
      <c r="A43" s="23" t="s">
        <v>110</v>
      </c>
      <c r="B43" s="24">
        <v>855</v>
      </c>
      <c r="C43" s="24">
        <v>0</v>
      </c>
      <c r="D43" s="24">
        <v>1</v>
      </c>
      <c r="E43" s="25">
        <v>3641</v>
      </c>
      <c r="F43" s="62">
        <v>3638</v>
      </c>
      <c r="G43" s="67">
        <v>110</v>
      </c>
      <c r="H43" s="25">
        <v>109</v>
      </c>
      <c r="I43" s="57">
        <v>12.7</v>
      </c>
      <c r="J43" s="19">
        <v>67</v>
      </c>
      <c r="K43" s="25">
        <v>826</v>
      </c>
      <c r="L43" s="25">
        <v>831</v>
      </c>
      <c r="M43" s="26">
        <v>13.2</v>
      </c>
      <c r="N43" s="25">
        <v>1128</v>
      </c>
      <c r="O43" s="27">
        <v>1159</v>
      </c>
      <c r="P43" s="28">
        <v>5</v>
      </c>
      <c r="Q43" s="27">
        <v>3</v>
      </c>
    </row>
    <row r="44" spans="1:17" ht="15.95" customHeight="1" x14ac:dyDescent="0.2">
      <c r="A44" s="23" t="s">
        <v>111</v>
      </c>
      <c r="B44" s="24">
        <v>313</v>
      </c>
      <c r="C44" s="24">
        <v>0</v>
      </c>
      <c r="D44" s="24">
        <v>0</v>
      </c>
      <c r="E44" s="25">
        <v>3491</v>
      </c>
      <c r="F44" s="62">
        <v>3550</v>
      </c>
      <c r="G44" s="67">
        <v>22</v>
      </c>
      <c r="H44" s="25">
        <v>22</v>
      </c>
      <c r="I44" s="57">
        <v>7</v>
      </c>
      <c r="J44" s="19">
        <v>22.7</v>
      </c>
      <c r="K44" s="25">
        <v>469</v>
      </c>
      <c r="L44" s="25">
        <v>513</v>
      </c>
      <c r="M44" s="26">
        <v>2.9</v>
      </c>
      <c r="N44" s="25">
        <v>916</v>
      </c>
      <c r="O44" s="27">
        <v>911</v>
      </c>
      <c r="P44" s="28">
        <v>0</v>
      </c>
      <c r="Q44" s="27">
        <v>1</v>
      </c>
    </row>
    <row r="45" spans="1:17" ht="15.95" customHeight="1" x14ac:dyDescent="0.2">
      <c r="A45" s="23" t="s">
        <v>112</v>
      </c>
      <c r="B45" s="24">
        <v>456</v>
      </c>
      <c r="C45" s="24">
        <v>0</v>
      </c>
      <c r="D45" s="24">
        <v>1</v>
      </c>
      <c r="E45" s="25">
        <v>2425</v>
      </c>
      <c r="F45" s="62">
        <v>2431</v>
      </c>
      <c r="G45" s="67">
        <v>3</v>
      </c>
      <c r="H45" s="25">
        <v>2</v>
      </c>
      <c r="I45" s="57">
        <v>0.4</v>
      </c>
      <c r="J45" s="19">
        <v>0</v>
      </c>
      <c r="K45" s="25">
        <v>23</v>
      </c>
      <c r="L45" s="25">
        <v>33</v>
      </c>
      <c r="M45" s="26">
        <v>0</v>
      </c>
      <c r="N45" s="25">
        <v>92</v>
      </c>
      <c r="O45" s="27">
        <v>26</v>
      </c>
      <c r="P45" s="28">
        <v>0</v>
      </c>
      <c r="Q45" s="27">
        <v>0</v>
      </c>
    </row>
    <row r="46" spans="1:17" ht="15.95" customHeight="1" x14ac:dyDescent="0.2">
      <c r="A46" s="23" t="s">
        <v>113</v>
      </c>
      <c r="B46" s="24">
        <v>1358</v>
      </c>
      <c r="C46" s="24">
        <v>1</v>
      </c>
      <c r="D46" s="24">
        <v>1</v>
      </c>
      <c r="E46" s="25">
        <v>6157</v>
      </c>
      <c r="F46" s="62">
        <v>6223</v>
      </c>
      <c r="G46" s="67">
        <v>17</v>
      </c>
      <c r="H46" s="25">
        <v>20</v>
      </c>
      <c r="I46" s="57">
        <v>1.5</v>
      </c>
      <c r="J46" s="19">
        <v>0</v>
      </c>
      <c r="K46" s="25">
        <v>125</v>
      </c>
      <c r="L46" s="25">
        <v>205</v>
      </c>
      <c r="M46" s="26">
        <v>0</v>
      </c>
      <c r="N46" s="25">
        <v>333</v>
      </c>
      <c r="O46" s="27">
        <v>525</v>
      </c>
      <c r="P46" s="28">
        <v>0</v>
      </c>
      <c r="Q46" s="27">
        <v>0</v>
      </c>
    </row>
    <row r="47" spans="1:17" ht="15.95" customHeight="1" x14ac:dyDescent="0.2">
      <c r="A47" s="23" t="s">
        <v>114</v>
      </c>
      <c r="B47" s="24">
        <v>376</v>
      </c>
      <c r="C47" s="24">
        <v>0</v>
      </c>
      <c r="D47" s="24">
        <v>1</v>
      </c>
      <c r="E47" s="25">
        <v>3133</v>
      </c>
      <c r="F47" s="62">
        <v>3180</v>
      </c>
      <c r="G47" s="67">
        <v>23</v>
      </c>
      <c r="H47" s="25">
        <v>23</v>
      </c>
      <c r="I47" s="57">
        <v>6.1</v>
      </c>
      <c r="J47" s="19">
        <v>17.399999999999999</v>
      </c>
      <c r="K47" s="25">
        <v>194</v>
      </c>
      <c r="L47" s="25">
        <v>213</v>
      </c>
      <c r="M47" s="26">
        <v>11.7</v>
      </c>
      <c r="N47" s="25">
        <v>395</v>
      </c>
      <c r="O47" s="27">
        <v>284</v>
      </c>
      <c r="P47" s="28">
        <v>1</v>
      </c>
      <c r="Q47" s="27">
        <v>1</v>
      </c>
    </row>
    <row r="48" spans="1:17" ht="15.95" customHeight="1" x14ac:dyDescent="0.2">
      <c r="A48" s="23" t="s">
        <v>115</v>
      </c>
      <c r="B48" s="24">
        <v>1014</v>
      </c>
      <c r="C48" s="24">
        <v>1</v>
      </c>
      <c r="D48" s="24">
        <v>1</v>
      </c>
      <c r="E48" s="25">
        <v>3713</v>
      </c>
      <c r="F48" s="62">
        <v>3245</v>
      </c>
      <c r="G48" s="67">
        <v>54</v>
      </c>
      <c r="H48" s="25">
        <v>70</v>
      </c>
      <c r="I48" s="57">
        <v>6.9</v>
      </c>
      <c r="J48" s="19">
        <v>10</v>
      </c>
      <c r="K48" s="25">
        <v>824</v>
      </c>
      <c r="L48" s="25">
        <v>962</v>
      </c>
      <c r="M48" s="26">
        <v>52.2</v>
      </c>
      <c r="N48" s="25">
        <v>914</v>
      </c>
      <c r="O48" s="27">
        <v>748</v>
      </c>
      <c r="P48" s="28">
        <v>42</v>
      </c>
      <c r="Q48" s="27">
        <v>97</v>
      </c>
    </row>
    <row r="49" spans="1:17" ht="15.95" customHeight="1" x14ac:dyDescent="0.2">
      <c r="A49" s="23" t="s">
        <v>116</v>
      </c>
      <c r="B49" s="24">
        <v>873</v>
      </c>
      <c r="C49" s="24">
        <v>0</v>
      </c>
      <c r="D49" s="24">
        <v>1</v>
      </c>
      <c r="E49" s="25">
        <v>4445</v>
      </c>
      <c r="F49" s="62">
        <v>4510</v>
      </c>
      <c r="G49" s="67">
        <v>30</v>
      </c>
      <c r="H49" s="25">
        <v>37</v>
      </c>
      <c r="I49" s="57">
        <v>4.2</v>
      </c>
      <c r="J49" s="19">
        <v>35.1</v>
      </c>
      <c r="K49" s="25">
        <v>385</v>
      </c>
      <c r="L49" s="25">
        <v>620</v>
      </c>
      <c r="M49" s="26">
        <v>9</v>
      </c>
      <c r="N49" s="25">
        <v>835</v>
      </c>
      <c r="O49" s="27">
        <v>918</v>
      </c>
      <c r="P49" s="28">
        <v>0</v>
      </c>
      <c r="Q49" s="27">
        <v>3</v>
      </c>
    </row>
    <row r="50" spans="1:17" ht="15.95" customHeight="1" x14ac:dyDescent="0.2">
      <c r="A50" s="23" t="s">
        <v>117</v>
      </c>
      <c r="B50" s="24">
        <v>180</v>
      </c>
      <c r="C50" s="24">
        <v>0</v>
      </c>
      <c r="D50" s="24">
        <v>0</v>
      </c>
      <c r="E50" s="25">
        <v>1959</v>
      </c>
      <c r="F50" s="62">
        <v>1997</v>
      </c>
      <c r="G50" s="67">
        <v>15</v>
      </c>
      <c r="H50" s="25">
        <v>31</v>
      </c>
      <c r="I50" s="57">
        <v>17.2</v>
      </c>
      <c r="J50" s="19">
        <v>41.9</v>
      </c>
      <c r="K50" s="25">
        <v>69</v>
      </c>
      <c r="L50" s="25">
        <v>48</v>
      </c>
      <c r="M50" s="26">
        <v>0</v>
      </c>
      <c r="N50" s="25">
        <v>211</v>
      </c>
      <c r="O50" s="27">
        <v>157</v>
      </c>
      <c r="P50" s="28">
        <v>0</v>
      </c>
      <c r="Q50" s="27">
        <v>0</v>
      </c>
    </row>
    <row r="51" spans="1:17" ht="15.95" customHeight="1" x14ac:dyDescent="0.2">
      <c r="A51" s="23" t="s">
        <v>118</v>
      </c>
      <c r="B51" s="24">
        <v>2556</v>
      </c>
      <c r="C51" s="24">
        <v>0</v>
      </c>
      <c r="D51" s="24">
        <v>0</v>
      </c>
      <c r="E51" s="25">
        <v>4229</v>
      </c>
      <c r="F51" s="62">
        <v>4357</v>
      </c>
      <c r="G51" s="67">
        <v>169</v>
      </c>
      <c r="H51" s="25">
        <v>186</v>
      </c>
      <c r="I51" s="57">
        <v>7.3</v>
      </c>
      <c r="J51" s="19">
        <v>43.5</v>
      </c>
      <c r="K51" s="25">
        <v>1705</v>
      </c>
      <c r="L51" s="25">
        <v>1567</v>
      </c>
      <c r="M51" s="26">
        <v>5</v>
      </c>
      <c r="N51" s="25">
        <v>1671</v>
      </c>
      <c r="O51" s="27">
        <v>1741</v>
      </c>
      <c r="P51" s="28">
        <v>5</v>
      </c>
      <c r="Q51" s="27">
        <v>4</v>
      </c>
    </row>
    <row r="52" spans="1:17" ht="15.95" customHeight="1" x14ac:dyDescent="0.2">
      <c r="A52" s="23" t="s">
        <v>119</v>
      </c>
      <c r="B52" s="24">
        <v>1014</v>
      </c>
      <c r="C52" s="24">
        <v>1</v>
      </c>
      <c r="D52" s="24">
        <v>1</v>
      </c>
      <c r="E52" s="25">
        <v>2983</v>
      </c>
      <c r="F52" s="62">
        <v>2145</v>
      </c>
      <c r="G52" s="67">
        <v>81</v>
      </c>
      <c r="H52" s="25">
        <v>93</v>
      </c>
      <c r="I52" s="57">
        <v>9.1999999999999993</v>
      </c>
      <c r="J52" s="19">
        <v>60.2</v>
      </c>
      <c r="K52" s="25">
        <v>1075</v>
      </c>
      <c r="L52" s="25">
        <v>1348</v>
      </c>
      <c r="M52" s="26">
        <v>50.9</v>
      </c>
      <c r="N52" s="25">
        <v>1132</v>
      </c>
      <c r="O52" s="27">
        <v>778</v>
      </c>
      <c r="P52" s="28">
        <v>15</v>
      </c>
      <c r="Q52" s="27">
        <v>44</v>
      </c>
    </row>
    <row r="53" spans="1:17" ht="15.95" customHeight="1" x14ac:dyDescent="0.2">
      <c r="A53" s="23" t="s">
        <v>120</v>
      </c>
      <c r="B53" s="24">
        <v>458</v>
      </c>
      <c r="C53" s="24">
        <v>0</v>
      </c>
      <c r="D53" s="24">
        <v>1</v>
      </c>
      <c r="E53" s="25">
        <v>1696</v>
      </c>
      <c r="F53" s="62">
        <v>1798</v>
      </c>
      <c r="G53" s="67">
        <v>37</v>
      </c>
      <c r="H53" s="25">
        <v>22</v>
      </c>
      <c r="I53" s="57">
        <v>4.8</v>
      </c>
      <c r="J53" s="19">
        <v>0</v>
      </c>
      <c r="K53" s="25">
        <v>165</v>
      </c>
      <c r="L53" s="25">
        <v>140</v>
      </c>
      <c r="M53" s="26">
        <v>0</v>
      </c>
      <c r="N53" s="25">
        <v>289</v>
      </c>
      <c r="O53" s="27">
        <v>324</v>
      </c>
      <c r="P53" s="28">
        <v>1</v>
      </c>
      <c r="Q53" s="27">
        <v>0</v>
      </c>
    </row>
    <row r="54" spans="1:17" ht="15.95" customHeight="1" x14ac:dyDescent="0.2">
      <c r="A54" s="23" t="s">
        <v>121</v>
      </c>
      <c r="B54" s="24">
        <v>377</v>
      </c>
      <c r="C54" s="24">
        <v>0</v>
      </c>
      <c r="D54" s="24">
        <v>1</v>
      </c>
      <c r="E54" s="25">
        <v>2226</v>
      </c>
      <c r="F54" s="62">
        <v>2268</v>
      </c>
      <c r="G54" s="67">
        <v>38</v>
      </c>
      <c r="H54" s="25">
        <v>63</v>
      </c>
      <c r="I54" s="57">
        <v>16.7</v>
      </c>
      <c r="J54" s="19">
        <v>34.9</v>
      </c>
      <c r="K54" s="25">
        <v>1481</v>
      </c>
      <c r="L54" s="25">
        <v>1407</v>
      </c>
      <c r="M54" s="26">
        <v>62.8</v>
      </c>
      <c r="N54" s="25">
        <v>454</v>
      </c>
      <c r="O54" s="27">
        <v>521</v>
      </c>
      <c r="P54" s="28">
        <v>56</v>
      </c>
      <c r="Q54" s="27">
        <v>54</v>
      </c>
    </row>
    <row r="55" spans="1:17" ht="15.95" customHeight="1" x14ac:dyDescent="0.2">
      <c r="A55" s="23" t="s">
        <v>122</v>
      </c>
      <c r="B55" s="24">
        <v>1556</v>
      </c>
      <c r="C55" s="24">
        <v>0</v>
      </c>
      <c r="D55" s="24">
        <v>0</v>
      </c>
      <c r="E55" s="25">
        <v>2118</v>
      </c>
      <c r="F55" s="62">
        <v>2130</v>
      </c>
      <c r="G55" s="67">
        <v>17</v>
      </c>
      <c r="H55" s="25">
        <v>18</v>
      </c>
      <c r="I55" s="57">
        <v>1.2</v>
      </c>
      <c r="J55" s="19">
        <v>33.299999999999997</v>
      </c>
      <c r="K55" s="25">
        <v>290</v>
      </c>
      <c r="L55" s="25">
        <v>310</v>
      </c>
      <c r="M55" s="26">
        <v>9.6999999999999993</v>
      </c>
      <c r="N55" s="25">
        <v>374</v>
      </c>
      <c r="O55" s="27">
        <v>98</v>
      </c>
      <c r="P55" s="28">
        <v>1</v>
      </c>
      <c r="Q55" s="27">
        <v>1</v>
      </c>
    </row>
    <row r="56" spans="1:17" ht="15.95" customHeight="1" x14ac:dyDescent="0.2">
      <c r="A56" s="23" t="s">
        <v>123</v>
      </c>
      <c r="B56" s="24">
        <v>1366</v>
      </c>
      <c r="C56" s="24">
        <v>1</v>
      </c>
      <c r="D56" s="24">
        <v>1</v>
      </c>
      <c r="E56" s="25">
        <v>5324</v>
      </c>
      <c r="F56" s="62">
        <v>5419</v>
      </c>
      <c r="G56" s="67">
        <v>37</v>
      </c>
      <c r="H56" s="25">
        <v>34</v>
      </c>
      <c r="I56" s="57">
        <v>2.5</v>
      </c>
      <c r="J56" s="19">
        <v>20.6</v>
      </c>
      <c r="K56" s="25">
        <v>618</v>
      </c>
      <c r="L56" s="25">
        <v>458</v>
      </c>
      <c r="M56" s="26">
        <v>18.100000000000001</v>
      </c>
      <c r="N56" s="25">
        <v>1585</v>
      </c>
      <c r="O56" s="27">
        <v>1057</v>
      </c>
      <c r="P56" s="28">
        <v>5</v>
      </c>
      <c r="Q56" s="27">
        <v>6</v>
      </c>
    </row>
    <row r="57" spans="1:17" ht="15.95" customHeight="1" x14ac:dyDescent="0.2">
      <c r="A57" s="23" t="s">
        <v>124</v>
      </c>
      <c r="B57" s="24">
        <v>375</v>
      </c>
      <c r="C57" s="24">
        <v>0</v>
      </c>
      <c r="D57" s="24">
        <v>0</v>
      </c>
      <c r="E57" s="25">
        <v>3806</v>
      </c>
      <c r="F57" s="62">
        <v>3771</v>
      </c>
      <c r="G57" s="67">
        <v>43</v>
      </c>
      <c r="H57" s="25">
        <v>45</v>
      </c>
      <c r="I57" s="57">
        <v>12</v>
      </c>
      <c r="J57" s="19">
        <v>42.2</v>
      </c>
      <c r="K57" s="25">
        <v>583</v>
      </c>
      <c r="L57" s="25">
        <v>613</v>
      </c>
      <c r="M57" s="26">
        <v>21.2</v>
      </c>
      <c r="N57" s="25">
        <v>2027</v>
      </c>
      <c r="O57" s="27">
        <v>2292</v>
      </c>
      <c r="P57" s="28">
        <v>10</v>
      </c>
      <c r="Q57" s="27">
        <v>10</v>
      </c>
    </row>
    <row r="58" spans="1:17" ht="15.95" customHeight="1" x14ac:dyDescent="0.2">
      <c r="A58" s="23" t="s">
        <v>125</v>
      </c>
      <c r="B58" s="24">
        <v>354</v>
      </c>
      <c r="C58" s="24">
        <v>1</v>
      </c>
      <c r="D58" s="24">
        <v>1</v>
      </c>
      <c r="E58" s="25">
        <v>2139</v>
      </c>
      <c r="F58" s="62">
        <v>2219</v>
      </c>
      <c r="G58" s="67">
        <v>25</v>
      </c>
      <c r="H58" s="25">
        <v>29</v>
      </c>
      <c r="I58" s="57">
        <v>8.1999999999999993</v>
      </c>
      <c r="J58" s="19">
        <v>17.2</v>
      </c>
      <c r="K58" s="25">
        <v>363</v>
      </c>
      <c r="L58" s="25">
        <v>369</v>
      </c>
      <c r="M58" s="26">
        <v>55.6</v>
      </c>
      <c r="N58" s="25">
        <v>341</v>
      </c>
      <c r="O58" s="27">
        <v>553</v>
      </c>
      <c r="P58" s="28">
        <v>2</v>
      </c>
      <c r="Q58" s="27">
        <v>12</v>
      </c>
    </row>
    <row r="59" spans="1:17" ht="15.95" customHeight="1" x14ac:dyDescent="0.2">
      <c r="A59" s="23" t="s">
        <v>126</v>
      </c>
      <c r="B59" s="24">
        <v>670</v>
      </c>
      <c r="C59" s="24">
        <v>1</v>
      </c>
      <c r="D59" s="24">
        <v>1</v>
      </c>
      <c r="E59" s="25">
        <v>4408</v>
      </c>
      <c r="F59" s="62">
        <v>4577</v>
      </c>
      <c r="G59" s="67">
        <v>77</v>
      </c>
      <c r="H59" s="25">
        <v>74</v>
      </c>
      <c r="I59" s="57">
        <v>11</v>
      </c>
      <c r="J59" s="19">
        <v>9.5</v>
      </c>
      <c r="K59" s="25">
        <v>694</v>
      </c>
      <c r="L59" s="25">
        <v>685</v>
      </c>
      <c r="M59" s="26">
        <v>10.8</v>
      </c>
      <c r="N59" s="25">
        <v>1460</v>
      </c>
      <c r="O59" s="27">
        <v>1307</v>
      </c>
      <c r="P59" s="28">
        <v>3</v>
      </c>
      <c r="Q59" s="27">
        <v>3</v>
      </c>
    </row>
    <row r="60" spans="1:17" ht="15.95" customHeight="1" x14ac:dyDescent="0.2">
      <c r="A60" s="23" t="s">
        <v>127</v>
      </c>
      <c r="B60" s="24">
        <v>273</v>
      </c>
      <c r="C60" s="24">
        <v>0</v>
      </c>
      <c r="D60" s="24">
        <v>1</v>
      </c>
      <c r="E60" s="25">
        <v>2330</v>
      </c>
      <c r="F60" s="62">
        <v>2355</v>
      </c>
      <c r="G60" s="67">
        <v>7</v>
      </c>
      <c r="H60" s="25">
        <v>1</v>
      </c>
      <c r="I60" s="57">
        <v>0.4</v>
      </c>
      <c r="J60" s="19">
        <v>0</v>
      </c>
      <c r="K60" s="25">
        <v>26</v>
      </c>
      <c r="L60" s="25">
        <v>10</v>
      </c>
      <c r="M60" s="26">
        <v>0</v>
      </c>
      <c r="N60" s="25">
        <v>72</v>
      </c>
      <c r="O60" s="27">
        <v>12</v>
      </c>
      <c r="P60" s="28">
        <v>0</v>
      </c>
      <c r="Q60" s="27">
        <v>0</v>
      </c>
    </row>
    <row r="61" spans="1:17" ht="15.95" customHeight="1" thickBot="1" x14ac:dyDescent="0.25">
      <c r="A61" s="29" t="s">
        <v>128</v>
      </c>
      <c r="B61" s="30">
        <v>170</v>
      </c>
      <c r="C61" s="30">
        <v>0</v>
      </c>
      <c r="D61" s="30">
        <v>0</v>
      </c>
      <c r="E61" s="31">
        <v>1442</v>
      </c>
      <c r="F61" s="63">
        <v>1442</v>
      </c>
      <c r="G61" s="34">
        <v>4</v>
      </c>
      <c r="H61" s="31">
        <v>4</v>
      </c>
      <c r="I61" s="32">
        <v>2.4</v>
      </c>
      <c r="J61" s="32">
        <v>50</v>
      </c>
      <c r="K61" s="31">
        <v>111</v>
      </c>
      <c r="L61" s="31">
        <v>95</v>
      </c>
      <c r="M61" s="33">
        <v>84.2</v>
      </c>
      <c r="N61" s="31">
        <v>24</v>
      </c>
      <c r="O61" s="35">
        <v>4</v>
      </c>
      <c r="P61" s="36">
        <v>10</v>
      </c>
      <c r="Q61" s="35">
        <v>10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49" orientation="landscape" r:id="rId1"/>
  <ignoredErrors>
    <ignoredError sqref="J4 M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Q6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140625" customWidth="1"/>
    <col min="5" max="5" width="10.7109375" customWidth="1"/>
    <col min="6" max="6" width="10.85546875" customWidth="1"/>
  </cols>
  <sheetData>
    <row r="1" spans="1:17" ht="15" customHeight="1" x14ac:dyDescent="0.2">
      <c r="A1" s="93" t="s">
        <v>232</v>
      </c>
      <c r="B1" s="96" t="s">
        <v>0</v>
      </c>
      <c r="C1" s="96" t="s">
        <v>56</v>
      </c>
      <c r="D1" s="98" t="s">
        <v>219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59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233</v>
      </c>
      <c r="G2" s="76" t="s">
        <v>223</v>
      </c>
      <c r="H2" s="88" t="s">
        <v>234</v>
      </c>
      <c r="I2" s="86" t="s">
        <v>220</v>
      </c>
      <c r="J2" s="86" t="s">
        <v>4</v>
      </c>
      <c r="K2" s="88" t="s">
        <v>238</v>
      </c>
      <c r="L2" s="88" t="s">
        <v>235</v>
      </c>
      <c r="M2" s="90" t="s">
        <v>252</v>
      </c>
      <c r="N2" s="76" t="s">
        <v>225</v>
      </c>
      <c r="O2" s="88" t="s">
        <v>236</v>
      </c>
      <c r="P2" s="78" t="s">
        <v>227</v>
      </c>
      <c r="Q2" s="109" t="s">
        <v>239</v>
      </c>
    </row>
    <row r="3" spans="1:17" ht="53.25" customHeight="1" thickBot="1" x14ac:dyDescent="0.25">
      <c r="A3" s="95"/>
      <c r="B3" s="97"/>
      <c r="C3" s="107"/>
      <c r="D3" s="108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9"/>
      <c r="Q3" s="108"/>
    </row>
    <row r="4" spans="1:17" ht="15.95" customHeight="1" thickBot="1" x14ac:dyDescent="0.25">
      <c r="A4" s="37" t="s">
        <v>70</v>
      </c>
      <c r="B4" s="38">
        <f>SUM(B5:B69)</f>
        <v>74367</v>
      </c>
      <c r="C4" s="38">
        <f t="shared" ref="C4" si="0">SUM(C5:C69)</f>
        <v>18</v>
      </c>
      <c r="D4" s="38">
        <f t="shared" ref="D4:Q4" si="1">SUM(D5:D69)</f>
        <v>36</v>
      </c>
      <c r="E4" s="38">
        <f t="shared" si="1"/>
        <v>277869</v>
      </c>
      <c r="F4" s="38">
        <f t="shared" si="1"/>
        <v>268614</v>
      </c>
      <c r="G4" s="38">
        <f t="shared" si="1"/>
        <v>7498</v>
      </c>
      <c r="H4" s="38">
        <f t="shared" ref="H4" si="2">SUM(H5:H69)</f>
        <v>7438</v>
      </c>
      <c r="I4" s="56">
        <f>AVERAGE(I5:I69)</f>
        <v>6.1646153846153844</v>
      </c>
      <c r="J4" s="55">
        <f>AVERAGE(J5:J69)</f>
        <v>16.010769230769235</v>
      </c>
      <c r="K4" s="38">
        <f t="shared" si="1"/>
        <v>258743</v>
      </c>
      <c r="L4" s="38">
        <f t="shared" si="1"/>
        <v>277700</v>
      </c>
      <c r="M4" s="55">
        <f>AVERAGE(M5:M69)</f>
        <v>12.736923076923077</v>
      </c>
      <c r="N4" s="38">
        <f t="shared" si="1"/>
        <v>178275</v>
      </c>
      <c r="O4" s="38">
        <f t="shared" si="1"/>
        <v>172063</v>
      </c>
      <c r="P4" s="38">
        <f t="shared" si="1"/>
        <v>1545</v>
      </c>
      <c r="Q4" s="38">
        <f t="shared" si="1"/>
        <v>3442</v>
      </c>
    </row>
    <row r="5" spans="1:17" ht="15.95" customHeight="1" x14ac:dyDescent="0.2">
      <c r="A5" s="1" t="s">
        <v>60</v>
      </c>
      <c r="B5" s="2">
        <v>8272</v>
      </c>
      <c r="C5" s="2">
        <v>1</v>
      </c>
      <c r="D5" s="2">
        <v>1</v>
      </c>
      <c r="E5" s="3">
        <v>35617</v>
      </c>
      <c r="F5" s="59">
        <v>34561</v>
      </c>
      <c r="G5" s="64">
        <v>1382</v>
      </c>
      <c r="H5" s="3">
        <v>1369</v>
      </c>
      <c r="I5" s="4">
        <v>16.5</v>
      </c>
      <c r="J5" s="4">
        <v>34.799999999999997</v>
      </c>
      <c r="K5" s="3">
        <v>62397</v>
      </c>
      <c r="L5" s="3">
        <v>71206</v>
      </c>
      <c r="M5" s="5">
        <v>9.9</v>
      </c>
      <c r="N5" s="3">
        <v>38207</v>
      </c>
      <c r="O5" s="8">
        <v>28939</v>
      </c>
      <c r="P5" s="7">
        <v>267</v>
      </c>
      <c r="Q5" s="6">
        <v>254</v>
      </c>
    </row>
    <row r="6" spans="1:17" ht="15.95" customHeight="1" x14ac:dyDescent="0.2">
      <c r="A6" s="9" t="s">
        <v>61</v>
      </c>
      <c r="B6" s="10">
        <v>1403</v>
      </c>
      <c r="C6" s="10">
        <v>1</v>
      </c>
      <c r="D6" s="10">
        <v>1</v>
      </c>
      <c r="E6" s="11">
        <v>7581</v>
      </c>
      <c r="F6" s="60">
        <v>7506</v>
      </c>
      <c r="G6" s="65">
        <v>124</v>
      </c>
      <c r="H6" s="11">
        <v>107</v>
      </c>
      <c r="I6" s="12">
        <v>7.6</v>
      </c>
      <c r="J6" s="12">
        <v>20.6</v>
      </c>
      <c r="K6" s="11">
        <v>3467</v>
      </c>
      <c r="L6" s="11">
        <v>5246</v>
      </c>
      <c r="M6" s="13">
        <v>7.4</v>
      </c>
      <c r="N6" s="11">
        <v>3613</v>
      </c>
      <c r="O6" s="14">
        <v>2870</v>
      </c>
      <c r="P6" s="15">
        <v>26</v>
      </c>
      <c r="Q6" s="14">
        <v>24</v>
      </c>
    </row>
    <row r="7" spans="1:17" ht="15.95" customHeight="1" x14ac:dyDescent="0.2">
      <c r="A7" s="9" t="s">
        <v>64</v>
      </c>
      <c r="B7" s="10">
        <v>1571</v>
      </c>
      <c r="C7" s="10">
        <v>0</v>
      </c>
      <c r="D7" s="10">
        <v>1</v>
      </c>
      <c r="E7" s="11">
        <v>9195</v>
      </c>
      <c r="F7" s="60">
        <v>9332</v>
      </c>
      <c r="G7" s="65">
        <v>103</v>
      </c>
      <c r="H7" s="11">
        <v>114</v>
      </c>
      <c r="I7" s="12">
        <v>7.3</v>
      </c>
      <c r="J7" s="12">
        <v>13.2</v>
      </c>
      <c r="K7" s="11">
        <v>5339</v>
      </c>
      <c r="L7" s="11">
        <v>2879</v>
      </c>
      <c r="M7" s="13">
        <v>27.6</v>
      </c>
      <c r="N7" s="11">
        <v>2396</v>
      </c>
      <c r="O7" s="14">
        <v>2581</v>
      </c>
      <c r="P7" s="15">
        <v>21</v>
      </c>
      <c r="Q7" s="14">
        <v>22</v>
      </c>
    </row>
    <row r="8" spans="1:17" ht="15.95" customHeight="1" x14ac:dyDescent="0.2">
      <c r="A8" s="9" t="s">
        <v>62</v>
      </c>
      <c r="B8" s="10">
        <v>5444</v>
      </c>
      <c r="C8" s="10">
        <v>1</v>
      </c>
      <c r="D8" s="10">
        <v>1</v>
      </c>
      <c r="E8" s="11">
        <v>19722</v>
      </c>
      <c r="F8" s="60">
        <v>18678</v>
      </c>
      <c r="G8" s="65">
        <v>604</v>
      </c>
      <c r="H8" s="11">
        <v>599</v>
      </c>
      <c r="I8" s="12">
        <v>11</v>
      </c>
      <c r="J8" s="12">
        <v>22.9</v>
      </c>
      <c r="K8" s="11">
        <v>16985</v>
      </c>
      <c r="L8" s="11">
        <v>19115</v>
      </c>
      <c r="M8" s="13">
        <v>23.7</v>
      </c>
      <c r="N8" s="11">
        <v>18150</v>
      </c>
      <c r="O8" s="14">
        <v>15886</v>
      </c>
      <c r="P8" s="15">
        <v>123</v>
      </c>
      <c r="Q8" s="14">
        <v>116</v>
      </c>
    </row>
    <row r="9" spans="1:17" ht="15.95" customHeight="1" x14ac:dyDescent="0.2">
      <c r="A9" s="9" t="s">
        <v>65</v>
      </c>
      <c r="B9" s="10">
        <v>5750</v>
      </c>
      <c r="C9" s="10">
        <v>1</v>
      </c>
      <c r="D9" s="10">
        <v>1</v>
      </c>
      <c r="E9" s="11">
        <v>10382</v>
      </c>
      <c r="F9" s="60">
        <v>10571</v>
      </c>
      <c r="G9" s="65">
        <v>480</v>
      </c>
      <c r="H9" s="11">
        <v>584</v>
      </c>
      <c r="I9" s="12">
        <v>10.199999999999999</v>
      </c>
      <c r="J9" s="12">
        <v>49.5</v>
      </c>
      <c r="K9" s="11">
        <v>13247</v>
      </c>
      <c r="L9" s="11">
        <v>16339</v>
      </c>
      <c r="M9" s="13">
        <v>17.5</v>
      </c>
      <c r="N9" s="11">
        <v>12424</v>
      </c>
      <c r="O9" s="14">
        <v>11363</v>
      </c>
      <c r="P9" s="15">
        <v>77</v>
      </c>
      <c r="Q9" s="14">
        <v>90</v>
      </c>
    </row>
    <row r="10" spans="1:17" ht="15.95" customHeight="1" x14ac:dyDescent="0.2">
      <c r="A10" s="9" t="s">
        <v>63</v>
      </c>
      <c r="B10" s="10">
        <v>2528</v>
      </c>
      <c r="C10" s="10">
        <v>0</v>
      </c>
      <c r="D10" s="10">
        <v>1</v>
      </c>
      <c r="E10" s="11">
        <v>11250</v>
      </c>
      <c r="F10" s="60">
        <v>10499</v>
      </c>
      <c r="G10" s="65">
        <v>276</v>
      </c>
      <c r="H10" s="11">
        <v>293</v>
      </c>
      <c r="I10" s="12">
        <v>11.6</v>
      </c>
      <c r="J10" s="12">
        <v>40.299999999999997</v>
      </c>
      <c r="K10" s="11">
        <v>3549</v>
      </c>
      <c r="L10" s="11">
        <v>4518</v>
      </c>
      <c r="M10" s="13">
        <v>3.5</v>
      </c>
      <c r="N10" s="11">
        <v>7044</v>
      </c>
      <c r="O10" s="14">
        <v>5960</v>
      </c>
      <c r="P10" s="15">
        <v>10</v>
      </c>
      <c r="Q10" s="14">
        <v>10</v>
      </c>
    </row>
    <row r="11" spans="1:17" ht="15.95" customHeight="1" x14ac:dyDescent="0.2">
      <c r="A11" s="9" t="s">
        <v>66</v>
      </c>
      <c r="B11" s="10">
        <v>1393</v>
      </c>
      <c r="C11" s="10">
        <v>0</v>
      </c>
      <c r="D11" s="10">
        <v>1</v>
      </c>
      <c r="E11" s="11">
        <v>9477</v>
      </c>
      <c r="F11" s="60">
        <v>9969</v>
      </c>
      <c r="G11" s="65">
        <v>141</v>
      </c>
      <c r="H11" s="11">
        <v>139</v>
      </c>
      <c r="I11" s="12">
        <v>10</v>
      </c>
      <c r="J11" s="12">
        <v>56.1</v>
      </c>
      <c r="K11" s="11">
        <v>2833</v>
      </c>
      <c r="L11" s="11">
        <v>4294</v>
      </c>
      <c r="M11" s="13">
        <v>71.3</v>
      </c>
      <c r="N11" s="11">
        <v>1886</v>
      </c>
      <c r="O11" s="14">
        <v>1818</v>
      </c>
      <c r="P11" s="15">
        <v>19</v>
      </c>
      <c r="Q11" s="14">
        <v>21</v>
      </c>
    </row>
    <row r="12" spans="1:17" ht="15.95" customHeight="1" x14ac:dyDescent="0.2">
      <c r="A12" s="9" t="s">
        <v>67</v>
      </c>
      <c r="B12" s="10">
        <v>15046</v>
      </c>
      <c r="C12" s="10">
        <v>0</v>
      </c>
      <c r="D12" s="10">
        <v>1</v>
      </c>
      <c r="E12" s="11">
        <v>57661</v>
      </c>
      <c r="F12" s="60">
        <v>58661</v>
      </c>
      <c r="G12" s="65">
        <v>2220</v>
      </c>
      <c r="H12" s="11">
        <v>2192</v>
      </c>
      <c r="I12" s="12">
        <v>14.6</v>
      </c>
      <c r="J12" s="12">
        <v>32.799999999999997</v>
      </c>
      <c r="K12" s="11">
        <v>128790</v>
      </c>
      <c r="L12" s="11">
        <v>129159</v>
      </c>
      <c r="M12" s="13">
        <v>15.9</v>
      </c>
      <c r="N12" s="11">
        <v>61851</v>
      </c>
      <c r="O12" s="14">
        <v>72800</v>
      </c>
      <c r="P12" s="15">
        <v>861</v>
      </c>
      <c r="Q12" s="14">
        <v>2653</v>
      </c>
    </row>
    <row r="13" spans="1:17" ht="15.95" customHeight="1" x14ac:dyDescent="0.2">
      <c r="A13" s="9" t="s">
        <v>68</v>
      </c>
      <c r="B13" s="10">
        <v>1284</v>
      </c>
      <c r="C13" s="10">
        <v>0</v>
      </c>
      <c r="D13" s="10">
        <v>1</v>
      </c>
      <c r="E13" s="11">
        <v>6852</v>
      </c>
      <c r="F13" s="60">
        <v>7087</v>
      </c>
      <c r="G13" s="65">
        <v>166</v>
      </c>
      <c r="H13" s="11">
        <v>153</v>
      </c>
      <c r="I13" s="12">
        <v>11.9</v>
      </c>
      <c r="J13" s="12">
        <v>19</v>
      </c>
      <c r="K13" s="11">
        <v>3299</v>
      </c>
      <c r="L13" s="11">
        <v>4129</v>
      </c>
      <c r="M13" s="13">
        <v>60.5</v>
      </c>
      <c r="N13" s="11">
        <v>2768</v>
      </c>
      <c r="O13" s="14">
        <v>2219</v>
      </c>
      <c r="P13" s="15">
        <v>23</v>
      </c>
      <c r="Q13" s="14">
        <v>30</v>
      </c>
    </row>
    <row r="14" spans="1:17" ht="15.95" customHeight="1" x14ac:dyDescent="0.2">
      <c r="A14" s="16" t="s">
        <v>69</v>
      </c>
      <c r="B14" s="17">
        <v>282</v>
      </c>
      <c r="C14" s="17">
        <v>0</v>
      </c>
      <c r="D14" s="17">
        <v>0</v>
      </c>
      <c r="E14" s="18">
        <v>1141</v>
      </c>
      <c r="F14" s="61">
        <v>1312</v>
      </c>
      <c r="G14" s="66">
        <v>23</v>
      </c>
      <c r="H14" s="18">
        <v>18</v>
      </c>
      <c r="I14" s="19">
        <v>6.4</v>
      </c>
      <c r="J14" s="19">
        <v>0</v>
      </c>
      <c r="K14" s="18">
        <v>134</v>
      </c>
      <c r="L14" s="18">
        <v>146</v>
      </c>
      <c r="M14" s="20">
        <v>0</v>
      </c>
      <c r="N14" s="18">
        <v>253</v>
      </c>
      <c r="O14" s="21">
        <v>254</v>
      </c>
      <c r="P14" s="22">
        <v>0</v>
      </c>
      <c r="Q14" s="21">
        <v>0</v>
      </c>
    </row>
    <row r="15" spans="1:17" ht="15.95" customHeight="1" x14ac:dyDescent="0.2">
      <c r="A15" s="23" t="s">
        <v>34</v>
      </c>
      <c r="B15" s="24">
        <v>308</v>
      </c>
      <c r="C15" s="24">
        <v>1</v>
      </c>
      <c r="D15" s="24">
        <v>0</v>
      </c>
      <c r="E15" s="25">
        <v>628</v>
      </c>
      <c r="F15" s="62">
        <v>671</v>
      </c>
      <c r="G15" s="67">
        <v>7</v>
      </c>
      <c r="H15" s="25">
        <v>4</v>
      </c>
      <c r="I15" s="57">
        <v>1.3</v>
      </c>
      <c r="J15" s="19">
        <v>0</v>
      </c>
      <c r="K15" s="25">
        <v>130</v>
      </c>
      <c r="L15" s="25">
        <v>96</v>
      </c>
      <c r="M15" s="26">
        <v>0</v>
      </c>
      <c r="N15" s="25">
        <v>172</v>
      </c>
      <c r="O15" s="27">
        <v>107</v>
      </c>
      <c r="P15" s="28">
        <v>0</v>
      </c>
      <c r="Q15" s="27">
        <v>0</v>
      </c>
    </row>
    <row r="16" spans="1:17" ht="15.95" customHeight="1" x14ac:dyDescent="0.2">
      <c r="A16" s="23" t="s">
        <v>57</v>
      </c>
      <c r="B16" s="24">
        <v>1131</v>
      </c>
      <c r="C16" s="24">
        <v>1</v>
      </c>
      <c r="D16" s="24">
        <v>0</v>
      </c>
      <c r="E16" s="25">
        <v>4267</v>
      </c>
      <c r="F16" s="62">
        <v>4267</v>
      </c>
      <c r="G16" s="67">
        <v>35</v>
      </c>
      <c r="H16" s="25">
        <v>33</v>
      </c>
      <c r="I16" s="57">
        <v>2.9</v>
      </c>
      <c r="J16" s="19">
        <v>0</v>
      </c>
      <c r="K16" s="25">
        <v>242</v>
      </c>
      <c r="L16" s="25">
        <v>214</v>
      </c>
      <c r="M16" s="26">
        <v>0</v>
      </c>
      <c r="N16" s="25">
        <v>529</v>
      </c>
      <c r="O16" s="27">
        <v>512</v>
      </c>
      <c r="P16" s="28">
        <v>0</v>
      </c>
      <c r="Q16" s="27">
        <v>0</v>
      </c>
    </row>
    <row r="17" spans="1:17" ht="15.95" customHeight="1" x14ac:dyDescent="0.2">
      <c r="A17" s="23" t="s">
        <v>35</v>
      </c>
      <c r="B17" s="24">
        <v>881</v>
      </c>
      <c r="C17" s="24">
        <v>0</v>
      </c>
      <c r="D17" s="24">
        <v>0</v>
      </c>
      <c r="E17" s="25">
        <v>3067</v>
      </c>
      <c r="F17" s="62">
        <v>2823</v>
      </c>
      <c r="G17" s="67">
        <v>13</v>
      </c>
      <c r="H17" s="25">
        <v>10</v>
      </c>
      <c r="I17" s="57">
        <v>1.1000000000000001</v>
      </c>
      <c r="J17" s="19">
        <v>0</v>
      </c>
      <c r="K17" s="25">
        <v>224</v>
      </c>
      <c r="L17" s="25">
        <v>102</v>
      </c>
      <c r="M17" s="26">
        <v>0</v>
      </c>
      <c r="N17" s="25">
        <v>339</v>
      </c>
      <c r="O17" s="27">
        <v>215</v>
      </c>
      <c r="P17" s="28">
        <v>0</v>
      </c>
      <c r="Q17" s="27">
        <v>0</v>
      </c>
    </row>
    <row r="18" spans="1:17" ht="15.95" customHeight="1" x14ac:dyDescent="0.2">
      <c r="A18" s="23" t="s">
        <v>36</v>
      </c>
      <c r="B18" s="24">
        <v>604</v>
      </c>
      <c r="C18" s="24">
        <v>0</v>
      </c>
      <c r="D18" s="24">
        <v>1</v>
      </c>
      <c r="E18" s="25">
        <v>2930</v>
      </c>
      <c r="F18" s="62">
        <v>1633</v>
      </c>
      <c r="G18" s="67">
        <v>30</v>
      </c>
      <c r="H18" s="25">
        <v>28</v>
      </c>
      <c r="I18" s="57">
        <v>4.5999999999999996</v>
      </c>
      <c r="J18" s="19">
        <v>35.700000000000003</v>
      </c>
      <c r="K18" s="25">
        <v>371</v>
      </c>
      <c r="L18" s="25">
        <v>434</v>
      </c>
      <c r="M18" s="26">
        <v>43.8</v>
      </c>
      <c r="N18" s="25">
        <v>502</v>
      </c>
      <c r="O18" s="27">
        <v>374</v>
      </c>
      <c r="P18" s="28">
        <v>5</v>
      </c>
      <c r="Q18" s="27">
        <v>4</v>
      </c>
    </row>
    <row r="19" spans="1:17" ht="15.95" customHeight="1" x14ac:dyDescent="0.2">
      <c r="A19" s="23" t="s">
        <v>71</v>
      </c>
      <c r="B19" s="24">
        <v>241</v>
      </c>
      <c r="C19" s="24">
        <v>0</v>
      </c>
      <c r="D19" s="24">
        <v>1</v>
      </c>
      <c r="E19" s="25">
        <v>3017</v>
      </c>
      <c r="F19" s="62">
        <v>3017</v>
      </c>
      <c r="G19" s="67">
        <v>5</v>
      </c>
      <c r="H19" s="25">
        <v>5</v>
      </c>
      <c r="I19" s="57">
        <v>2.1</v>
      </c>
      <c r="J19" s="19">
        <v>0</v>
      </c>
      <c r="K19" s="25">
        <v>13</v>
      </c>
      <c r="L19" s="25">
        <v>11</v>
      </c>
      <c r="M19" s="26">
        <v>0</v>
      </c>
      <c r="N19" s="25">
        <v>58</v>
      </c>
      <c r="O19" s="27">
        <v>45</v>
      </c>
      <c r="P19" s="28">
        <v>0</v>
      </c>
      <c r="Q19" s="27">
        <v>0</v>
      </c>
    </row>
    <row r="20" spans="1:17" ht="15.95" customHeight="1" x14ac:dyDescent="0.2">
      <c r="A20" s="23" t="s">
        <v>37</v>
      </c>
      <c r="B20" s="24">
        <v>210</v>
      </c>
      <c r="C20" s="24">
        <v>0</v>
      </c>
      <c r="D20" s="24">
        <v>0</v>
      </c>
      <c r="E20" s="25">
        <v>2674</v>
      </c>
      <c r="F20" s="62">
        <v>2674</v>
      </c>
      <c r="G20" s="67">
        <v>6</v>
      </c>
      <c r="H20" s="25">
        <v>6</v>
      </c>
      <c r="I20" s="57">
        <v>2.9</v>
      </c>
      <c r="J20" s="19">
        <v>0</v>
      </c>
      <c r="K20" s="25">
        <v>75</v>
      </c>
      <c r="L20" s="25">
        <v>52</v>
      </c>
      <c r="M20" s="26">
        <v>0</v>
      </c>
      <c r="N20" s="25">
        <v>82</v>
      </c>
      <c r="O20" s="27">
        <v>46</v>
      </c>
      <c r="P20" s="28">
        <v>0</v>
      </c>
      <c r="Q20" s="27">
        <v>0</v>
      </c>
    </row>
    <row r="21" spans="1:17" ht="15.95" customHeight="1" x14ac:dyDescent="0.2">
      <c r="A21" s="23" t="s">
        <v>38</v>
      </c>
      <c r="B21" s="24">
        <v>124</v>
      </c>
      <c r="C21" s="24">
        <v>0</v>
      </c>
      <c r="D21" s="24">
        <v>0</v>
      </c>
      <c r="E21" s="25">
        <v>0</v>
      </c>
      <c r="F21" s="62">
        <v>0</v>
      </c>
      <c r="G21" s="67">
        <v>0</v>
      </c>
      <c r="H21" s="25">
        <v>0</v>
      </c>
      <c r="I21" s="57">
        <v>0</v>
      </c>
      <c r="J21" s="19">
        <v>0</v>
      </c>
      <c r="K21" s="25">
        <v>0</v>
      </c>
      <c r="L21" s="25">
        <v>0</v>
      </c>
      <c r="M21" s="26">
        <v>0</v>
      </c>
      <c r="N21" s="25">
        <v>0</v>
      </c>
      <c r="O21" s="27">
        <v>0</v>
      </c>
      <c r="P21" s="28">
        <v>0</v>
      </c>
      <c r="Q21" s="27">
        <v>0</v>
      </c>
    </row>
    <row r="22" spans="1:17" ht="15.95" customHeight="1" x14ac:dyDescent="0.2">
      <c r="A22" s="23" t="s">
        <v>39</v>
      </c>
      <c r="B22" s="24">
        <v>600</v>
      </c>
      <c r="C22" s="24">
        <v>0</v>
      </c>
      <c r="D22" s="24">
        <v>1</v>
      </c>
      <c r="E22" s="25">
        <v>1704</v>
      </c>
      <c r="F22" s="62">
        <v>1704</v>
      </c>
      <c r="G22" s="67">
        <v>127</v>
      </c>
      <c r="H22" s="25">
        <v>127</v>
      </c>
      <c r="I22" s="57">
        <v>21.2</v>
      </c>
      <c r="J22" s="19">
        <v>42.5</v>
      </c>
      <c r="K22" s="25">
        <v>215</v>
      </c>
      <c r="L22" s="25">
        <v>215</v>
      </c>
      <c r="M22" s="26">
        <v>0</v>
      </c>
      <c r="N22" s="25">
        <v>512</v>
      </c>
      <c r="O22" s="27">
        <v>500</v>
      </c>
      <c r="P22" s="28">
        <v>1</v>
      </c>
      <c r="Q22" s="27">
        <v>0</v>
      </c>
    </row>
    <row r="23" spans="1:17" ht="15.95" customHeight="1" x14ac:dyDescent="0.2">
      <c r="A23" s="23" t="s">
        <v>40</v>
      </c>
      <c r="B23" s="24">
        <v>336</v>
      </c>
      <c r="C23" s="24">
        <v>1</v>
      </c>
      <c r="D23" s="24">
        <v>0</v>
      </c>
      <c r="E23" s="25">
        <v>1968</v>
      </c>
      <c r="F23" s="62">
        <v>1968</v>
      </c>
      <c r="G23" s="67">
        <v>12</v>
      </c>
      <c r="H23" s="25">
        <v>13</v>
      </c>
      <c r="I23" s="57">
        <v>3.9</v>
      </c>
      <c r="J23" s="19">
        <v>53.8</v>
      </c>
      <c r="K23" s="25">
        <v>106</v>
      </c>
      <c r="L23" s="25">
        <v>115</v>
      </c>
      <c r="M23" s="26">
        <v>0</v>
      </c>
      <c r="N23" s="25">
        <v>242</v>
      </c>
      <c r="O23" s="27">
        <v>290</v>
      </c>
      <c r="P23" s="28">
        <v>0</v>
      </c>
      <c r="Q23" s="27">
        <v>0</v>
      </c>
    </row>
    <row r="24" spans="1:17" ht="15.95" customHeight="1" x14ac:dyDescent="0.2">
      <c r="A24" s="23" t="s">
        <v>41</v>
      </c>
      <c r="B24" s="24">
        <v>104</v>
      </c>
      <c r="C24" s="24">
        <v>0</v>
      </c>
      <c r="D24" s="24">
        <v>0</v>
      </c>
      <c r="E24" s="25">
        <v>0</v>
      </c>
      <c r="F24" s="62">
        <v>0</v>
      </c>
      <c r="G24" s="67">
        <v>0</v>
      </c>
      <c r="H24" s="25">
        <v>0</v>
      </c>
      <c r="I24" s="57">
        <v>0</v>
      </c>
      <c r="J24" s="19">
        <v>0</v>
      </c>
      <c r="K24" s="25">
        <v>0</v>
      </c>
      <c r="L24" s="25">
        <v>0</v>
      </c>
      <c r="M24" s="26">
        <v>0</v>
      </c>
      <c r="N24" s="25">
        <v>0</v>
      </c>
      <c r="O24" s="27">
        <v>0</v>
      </c>
      <c r="P24" s="28">
        <v>0</v>
      </c>
      <c r="Q24" s="27">
        <v>0</v>
      </c>
    </row>
    <row r="25" spans="1:17" ht="15.95" customHeight="1" x14ac:dyDescent="0.2">
      <c r="A25" s="23" t="s">
        <v>42</v>
      </c>
      <c r="B25" s="24">
        <v>233</v>
      </c>
      <c r="C25" s="24">
        <v>0</v>
      </c>
      <c r="D25" s="24">
        <v>1</v>
      </c>
      <c r="E25" s="25">
        <v>1389</v>
      </c>
      <c r="F25" s="62">
        <v>0</v>
      </c>
      <c r="G25" s="67">
        <v>12</v>
      </c>
      <c r="H25" s="25">
        <v>5</v>
      </c>
      <c r="I25" s="57">
        <v>2.1</v>
      </c>
      <c r="J25" s="19">
        <v>0</v>
      </c>
      <c r="K25" s="25">
        <v>6</v>
      </c>
      <c r="L25" s="25">
        <v>40</v>
      </c>
      <c r="M25" s="26">
        <v>0</v>
      </c>
      <c r="N25" s="25">
        <v>15</v>
      </c>
      <c r="O25" s="27">
        <v>50</v>
      </c>
      <c r="P25" s="28">
        <v>0</v>
      </c>
      <c r="Q25" s="27">
        <v>0</v>
      </c>
    </row>
    <row r="26" spans="1:17" ht="15.95" customHeight="1" x14ac:dyDescent="0.2">
      <c r="A26" s="23" t="s">
        <v>43</v>
      </c>
      <c r="B26" s="24">
        <v>1377</v>
      </c>
      <c r="C26" s="24">
        <v>0</v>
      </c>
      <c r="D26" s="24">
        <v>1</v>
      </c>
      <c r="E26" s="25">
        <v>3304</v>
      </c>
      <c r="F26" s="62">
        <v>3534</v>
      </c>
      <c r="G26" s="67">
        <v>187</v>
      </c>
      <c r="H26" s="25">
        <v>132</v>
      </c>
      <c r="I26" s="57">
        <v>9.6</v>
      </c>
      <c r="J26" s="19">
        <v>38.6</v>
      </c>
      <c r="K26" s="25">
        <v>1675</v>
      </c>
      <c r="L26" s="25">
        <v>1793</v>
      </c>
      <c r="M26" s="26">
        <v>17.8</v>
      </c>
      <c r="N26" s="25">
        <v>1551</v>
      </c>
      <c r="O26" s="27">
        <v>2028</v>
      </c>
      <c r="P26" s="28">
        <v>6</v>
      </c>
      <c r="Q26" s="27">
        <v>12</v>
      </c>
    </row>
    <row r="27" spans="1:17" ht="15.95" customHeight="1" x14ac:dyDescent="0.2">
      <c r="A27" s="23" t="s">
        <v>58</v>
      </c>
      <c r="B27" s="24">
        <v>617</v>
      </c>
      <c r="C27" s="24">
        <v>0</v>
      </c>
      <c r="D27" s="24">
        <v>0</v>
      </c>
      <c r="E27" s="25">
        <v>1756</v>
      </c>
      <c r="F27" s="62">
        <v>1781</v>
      </c>
      <c r="G27" s="67">
        <v>9</v>
      </c>
      <c r="H27" s="25">
        <v>12</v>
      </c>
      <c r="I27" s="57">
        <v>1.9</v>
      </c>
      <c r="J27" s="19">
        <v>8.3000000000000007</v>
      </c>
      <c r="K27" s="25">
        <v>49</v>
      </c>
      <c r="L27" s="25">
        <v>53</v>
      </c>
      <c r="M27" s="26">
        <v>0</v>
      </c>
      <c r="N27" s="25">
        <v>98</v>
      </c>
      <c r="O27" s="27">
        <v>92</v>
      </c>
      <c r="P27" s="28">
        <v>0</v>
      </c>
      <c r="Q27" s="27">
        <v>0</v>
      </c>
    </row>
    <row r="28" spans="1:17" ht="15.95" customHeight="1" x14ac:dyDescent="0.2">
      <c r="A28" s="23" t="s">
        <v>44</v>
      </c>
      <c r="B28" s="24">
        <v>983</v>
      </c>
      <c r="C28" s="24">
        <v>1</v>
      </c>
      <c r="D28" s="24">
        <v>1</v>
      </c>
      <c r="E28" s="25">
        <v>1696</v>
      </c>
      <c r="F28" s="62">
        <v>1738</v>
      </c>
      <c r="G28" s="67">
        <v>36</v>
      </c>
      <c r="H28" s="25">
        <v>24</v>
      </c>
      <c r="I28" s="57">
        <v>2.4</v>
      </c>
      <c r="J28" s="19">
        <v>25</v>
      </c>
      <c r="K28" s="25">
        <v>550</v>
      </c>
      <c r="L28" s="25">
        <v>1094</v>
      </c>
      <c r="M28" s="26">
        <v>66.3</v>
      </c>
      <c r="N28" s="25">
        <v>424</v>
      </c>
      <c r="O28" s="27">
        <v>250</v>
      </c>
      <c r="P28" s="28">
        <v>3</v>
      </c>
      <c r="Q28" s="27">
        <v>45</v>
      </c>
    </row>
    <row r="29" spans="1:17" ht="15.95" customHeight="1" x14ac:dyDescent="0.2">
      <c r="A29" s="23" t="s">
        <v>45</v>
      </c>
      <c r="B29" s="24">
        <v>517</v>
      </c>
      <c r="C29" s="24">
        <v>0</v>
      </c>
      <c r="D29" s="24">
        <v>0</v>
      </c>
      <c r="E29" s="25">
        <v>2884</v>
      </c>
      <c r="F29" s="62">
        <v>2884</v>
      </c>
      <c r="G29" s="67">
        <v>13</v>
      </c>
      <c r="H29" s="25">
        <v>15</v>
      </c>
      <c r="I29" s="57">
        <v>2.9</v>
      </c>
      <c r="J29" s="19">
        <v>13.3</v>
      </c>
      <c r="K29" s="25">
        <v>28</v>
      </c>
      <c r="L29" s="25">
        <v>35</v>
      </c>
      <c r="M29" s="26">
        <v>0</v>
      </c>
      <c r="N29" s="25">
        <v>84</v>
      </c>
      <c r="O29" s="27">
        <v>77</v>
      </c>
      <c r="P29" s="28">
        <v>0</v>
      </c>
      <c r="Q29" s="27">
        <v>0</v>
      </c>
    </row>
    <row r="30" spans="1:17" ht="15.95" customHeight="1" x14ac:dyDescent="0.2">
      <c r="A30" s="23" t="s">
        <v>46</v>
      </c>
      <c r="B30" s="24">
        <v>257</v>
      </c>
      <c r="C30" s="24">
        <v>0</v>
      </c>
      <c r="D30" s="24">
        <v>0</v>
      </c>
      <c r="E30" s="25">
        <v>0</v>
      </c>
      <c r="F30" s="62">
        <v>0</v>
      </c>
      <c r="G30" s="67">
        <v>0</v>
      </c>
      <c r="H30" s="25">
        <v>0</v>
      </c>
      <c r="I30" s="57">
        <v>0</v>
      </c>
      <c r="J30" s="19">
        <v>0</v>
      </c>
      <c r="K30" s="25">
        <v>0</v>
      </c>
      <c r="L30" s="25">
        <v>0</v>
      </c>
      <c r="M30" s="26">
        <v>0</v>
      </c>
      <c r="N30" s="25">
        <v>0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47</v>
      </c>
      <c r="B31" s="24">
        <v>894</v>
      </c>
      <c r="C31" s="24">
        <v>0</v>
      </c>
      <c r="D31" s="24">
        <v>1</v>
      </c>
      <c r="E31" s="25">
        <v>2547</v>
      </c>
      <c r="F31" s="62">
        <v>2622</v>
      </c>
      <c r="G31" s="67">
        <v>27</v>
      </c>
      <c r="H31" s="25">
        <v>31</v>
      </c>
      <c r="I31" s="57">
        <v>3.5</v>
      </c>
      <c r="J31" s="19">
        <v>0</v>
      </c>
      <c r="K31" s="25">
        <v>140</v>
      </c>
      <c r="L31" s="25">
        <v>140</v>
      </c>
      <c r="M31" s="26">
        <v>0</v>
      </c>
      <c r="N31" s="25">
        <v>302</v>
      </c>
      <c r="O31" s="27">
        <v>304</v>
      </c>
      <c r="P31" s="28">
        <v>0</v>
      </c>
      <c r="Q31" s="27">
        <v>0</v>
      </c>
    </row>
    <row r="32" spans="1:17" ht="15.95" customHeight="1" x14ac:dyDescent="0.2">
      <c r="A32" s="23" t="s">
        <v>48</v>
      </c>
      <c r="B32" s="24">
        <v>213</v>
      </c>
      <c r="C32" s="24">
        <v>1</v>
      </c>
      <c r="D32" s="24">
        <v>0</v>
      </c>
      <c r="E32" s="25">
        <v>431</v>
      </c>
      <c r="F32" s="62">
        <v>431</v>
      </c>
      <c r="G32" s="67">
        <v>14</v>
      </c>
      <c r="H32" s="25">
        <v>14</v>
      </c>
      <c r="I32" s="57">
        <v>6.6</v>
      </c>
      <c r="J32" s="19">
        <v>0</v>
      </c>
      <c r="K32" s="25">
        <v>72</v>
      </c>
      <c r="L32" s="25">
        <v>77</v>
      </c>
      <c r="M32" s="26">
        <v>14.3</v>
      </c>
      <c r="N32" s="25">
        <v>23</v>
      </c>
      <c r="O32" s="27">
        <v>22</v>
      </c>
      <c r="P32" s="28">
        <v>3</v>
      </c>
      <c r="Q32" s="27">
        <v>2</v>
      </c>
    </row>
    <row r="33" spans="1:17" ht="15.95" customHeight="1" x14ac:dyDescent="0.2">
      <c r="A33" s="23" t="s">
        <v>49</v>
      </c>
      <c r="B33" s="24">
        <v>1314</v>
      </c>
      <c r="C33" s="24">
        <v>1</v>
      </c>
      <c r="D33" s="24">
        <v>1</v>
      </c>
      <c r="E33" s="25">
        <v>6760</v>
      </c>
      <c r="F33" s="62">
        <v>6872</v>
      </c>
      <c r="G33" s="67">
        <v>129</v>
      </c>
      <c r="H33" s="25">
        <v>124</v>
      </c>
      <c r="I33" s="57">
        <v>9.4</v>
      </c>
      <c r="J33" s="19">
        <v>21</v>
      </c>
      <c r="K33" s="25">
        <v>1369</v>
      </c>
      <c r="L33" s="25">
        <v>2021</v>
      </c>
      <c r="M33" s="26">
        <v>13.7</v>
      </c>
      <c r="N33" s="25">
        <v>3069</v>
      </c>
      <c r="O33" s="27">
        <v>2490</v>
      </c>
      <c r="P33" s="28">
        <v>4</v>
      </c>
      <c r="Q33" s="27">
        <v>13</v>
      </c>
    </row>
    <row r="34" spans="1:17" ht="15.95" customHeight="1" x14ac:dyDescent="0.2">
      <c r="A34" s="23" t="s">
        <v>50</v>
      </c>
      <c r="B34" s="24">
        <v>528</v>
      </c>
      <c r="C34" s="24">
        <v>0</v>
      </c>
      <c r="D34" s="24">
        <v>1</v>
      </c>
      <c r="E34" s="25">
        <v>2303</v>
      </c>
      <c r="F34" s="62">
        <v>2255</v>
      </c>
      <c r="G34" s="67">
        <v>38</v>
      </c>
      <c r="H34" s="25">
        <v>38</v>
      </c>
      <c r="I34" s="57">
        <v>7.2</v>
      </c>
      <c r="J34" s="19">
        <v>0</v>
      </c>
      <c r="K34" s="25">
        <v>195</v>
      </c>
      <c r="L34" s="25">
        <v>183</v>
      </c>
      <c r="M34" s="26">
        <v>0</v>
      </c>
      <c r="N34" s="25">
        <v>715</v>
      </c>
      <c r="O34" s="27">
        <v>703</v>
      </c>
      <c r="P34" s="28">
        <v>0</v>
      </c>
      <c r="Q34" s="27">
        <v>0</v>
      </c>
    </row>
    <row r="35" spans="1:17" ht="15.95" customHeight="1" x14ac:dyDescent="0.2">
      <c r="A35" s="23" t="s">
        <v>51</v>
      </c>
      <c r="B35" s="24">
        <v>225</v>
      </c>
      <c r="C35" s="24">
        <v>0</v>
      </c>
      <c r="D35" s="24">
        <v>0</v>
      </c>
      <c r="E35" s="25">
        <v>620</v>
      </c>
      <c r="F35" s="62">
        <v>620</v>
      </c>
      <c r="G35" s="67">
        <v>5</v>
      </c>
      <c r="H35" s="25">
        <v>8</v>
      </c>
      <c r="I35" s="57">
        <v>3.6</v>
      </c>
      <c r="J35" s="19">
        <v>0</v>
      </c>
      <c r="K35" s="25">
        <v>21</v>
      </c>
      <c r="L35" s="25">
        <v>26</v>
      </c>
      <c r="M35" s="26">
        <v>0</v>
      </c>
      <c r="N35" s="25">
        <v>96</v>
      </c>
      <c r="O35" s="27">
        <v>82</v>
      </c>
      <c r="P35" s="28">
        <v>0</v>
      </c>
      <c r="Q35" s="27">
        <v>0</v>
      </c>
    </row>
    <row r="36" spans="1:17" ht="15.95" customHeight="1" x14ac:dyDescent="0.2">
      <c r="A36" s="23" t="s">
        <v>72</v>
      </c>
      <c r="B36" s="24">
        <v>390</v>
      </c>
      <c r="C36" s="24">
        <v>0</v>
      </c>
      <c r="D36" s="24">
        <v>1</v>
      </c>
      <c r="E36" s="25">
        <v>1539</v>
      </c>
      <c r="F36" s="62">
        <v>1618</v>
      </c>
      <c r="G36" s="67">
        <v>13</v>
      </c>
      <c r="H36" s="25">
        <v>12</v>
      </c>
      <c r="I36" s="57">
        <v>3.1</v>
      </c>
      <c r="J36" s="19">
        <v>25</v>
      </c>
      <c r="K36" s="25">
        <v>163</v>
      </c>
      <c r="L36" s="25">
        <v>139</v>
      </c>
      <c r="M36" s="26">
        <v>0</v>
      </c>
      <c r="N36" s="25">
        <v>354</v>
      </c>
      <c r="O36" s="27">
        <v>337</v>
      </c>
      <c r="P36" s="28">
        <v>0</v>
      </c>
      <c r="Q36" s="27">
        <v>0</v>
      </c>
    </row>
    <row r="37" spans="1:17" ht="15.95" customHeight="1" x14ac:dyDescent="0.2">
      <c r="A37" s="23" t="s">
        <v>5</v>
      </c>
      <c r="B37" s="24">
        <v>339</v>
      </c>
      <c r="C37" s="24">
        <v>0</v>
      </c>
      <c r="D37" s="24">
        <v>0</v>
      </c>
      <c r="E37" s="25">
        <v>992</v>
      </c>
      <c r="F37" s="62">
        <v>992</v>
      </c>
      <c r="G37" s="67">
        <v>10</v>
      </c>
      <c r="H37" s="25">
        <v>9</v>
      </c>
      <c r="I37" s="57">
        <v>2.7</v>
      </c>
      <c r="J37" s="19">
        <v>11.1</v>
      </c>
      <c r="K37" s="25">
        <v>251</v>
      </c>
      <c r="L37" s="25">
        <v>237</v>
      </c>
      <c r="M37" s="26">
        <v>61.2</v>
      </c>
      <c r="N37" s="25">
        <v>156</v>
      </c>
      <c r="O37" s="27">
        <v>176</v>
      </c>
      <c r="P37" s="28">
        <v>0</v>
      </c>
      <c r="Q37" s="27">
        <v>36</v>
      </c>
    </row>
    <row r="38" spans="1:17" ht="15.95" customHeight="1" x14ac:dyDescent="0.2">
      <c r="A38" s="23" t="s">
        <v>6</v>
      </c>
      <c r="B38" s="24">
        <v>908</v>
      </c>
      <c r="C38" s="24">
        <v>0</v>
      </c>
      <c r="D38" s="24">
        <v>1</v>
      </c>
      <c r="E38" s="25">
        <v>2338</v>
      </c>
      <c r="F38" s="62">
        <v>2482</v>
      </c>
      <c r="G38" s="67">
        <v>53</v>
      </c>
      <c r="H38" s="25">
        <v>53</v>
      </c>
      <c r="I38" s="57">
        <v>5.8</v>
      </c>
      <c r="J38" s="19">
        <v>17</v>
      </c>
      <c r="K38" s="25">
        <v>1212</v>
      </c>
      <c r="L38" s="25">
        <v>1140</v>
      </c>
      <c r="M38" s="26">
        <v>10.4</v>
      </c>
      <c r="N38" s="25">
        <v>1069</v>
      </c>
      <c r="O38" s="27">
        <v>784</v>
      </c>
      <c r="P38" s="28">
        <v>3</v>
      </c>
      <c r="Q38" s="27">
        <v>8</v>
      </c>
    </row>
    <row r="39" spans="1:17" ht="15.95" customHeight="1" x14ac:dyDescent="0.2">
      <c r="A39" s="23" t="s">
        <v>7</v>
      </c>
      <c r="B39" s="24">
        <v>96</v>
      </c>
      <c r="C39" s="24">
        <v>0</v>
      </c>
      <c r="D39" s="24">
        <v>0</v>
      </c>
      <c r="E39" s="25">
        <v>710</v>
      </c>
      <c r="F39" s="62">
        <v>710</v>
      </c>
      <c r="G39" s="67">
        <v>4</v>
      </c>
      <c r="H39" s="25">
        <v>4</v>
      </c>
      <c r="I39" s="57">
        <v>4.2</v>
      </c>
      <c r="J39" s="19">
        <v>0</v>
      </c>
      <c r="K39" s="25">
        <v>21</v>
      </c>
      <c r="L39" s="25">
        <v>19</v>
      </c>
      <c r="M39" s="26">
        <v>0</v>
      </c>
      <c r="N39" s="25">
        <v>45</v>
      </c>
      <c r="O39" s="27">
        <v>39</v>
      </c>
      <c r="P39" s="28">
        <v>0</v>
      </c>
      <c r="Q39" s="27">
        <v>0</v>
      </c>
    </row>
    <row r="40" spans="1:17" ht="15.95" customHeight="1" x14ac:dyDescent="0.2">
      <c r="A40" s="23" t="s">
        <v>8</v>
      </c>
      <c r="B40" s="24">
        <v>160</v>
      </c>
      <c r="C40" s="24">
        <v>0</v>
      </c>
      <c r="D40" s="24">
        <v>1</v>
      </c>
      <c r="E40" s="25">
        <v>1218</v>
      </c>
      <c r="F40" s="62">
        <v>1218</v>
      </c>
      <c r="G40" s="67">
        <v>10</v>
      </c>
      <c r="H40" s="25">
        <v>10</v>
      </c>
      <c r="I40" s="57">
        <v>6.3</v>
      </c>
      <c r="J40" s="19">
        <v>50</v>
      </c>
      <c r="K40" s="25">
        <v>180</v>
      </c>
      <c r="L40" s="25">
        <v>160</v>
      </c>
      <c r="M40" s="26">
        <v>0</v>
      </c>
      <c r="N40" s="25">
        <v>59</v>
      </c>
      <c r="O40" s="27">
        <v>64</v>
      </c>
      <c r="P40" s="28">
        <v>1</v>
      </c>
      <c r="Q40" s="27">
        <v>0</v>
      </c>
    </row>
    <row r="41" spans="1:17" ht="15.95" customHeight="1" x14ac:dyDescent="0.2">
      <c r="A41" s="23" t="s">
        <v>9</v>
      </c>
      <c r="B41" s="24">
        <v>673</v>
      </c>
      <c r="C41" s="24">
        <v>1</v>
      </c>
      <c r="D41" s="24">
        <v>0</v>
      </c>
      <c r="E41" s="25">
        <v>1371</v>
      </c>
      <c r="F41" s="62">
        <v>831</v>
      </c>
      <c r="G41" s="67">
        <v>13</v>
      </c>
      <c r="H41" s="25">
        <v>14</v>
      </c>
      <c r="I41" s="57">
        <v>2.1</v>
      </c>
      <c r="J41" s="19">
        <v>0</v>
      </c>
      <c r="K41" s="25">
        <v>68</v>
      </c>
      <c r="L41" s="25">
        <v>113</v>
      </c>
      <c r="M41" s="26">
        <v>13.3</v>
      </c>
      <c r="N41" s="25">
        <v>141</v>
      </c>
      <c r="O41" s="27">
        <v>171</v>
      </c>
      <c r="P41" s="28">
        <v>0</v>
      </c>
      <c r="Q41" s="27">
        <v>1</v>
      </c>
    </row>
    <row r="42" spans="1:17" ht="15.95" customHeight="1" x14ac:dyDescent="0.2">
      <c r="A42" s="23" t="s">
        <v>55</v>
      </c>
      <c r="B42" s="24">
        <v>621</v>
      </c>
      <c r="C42" s="24">
        <v>0</v>
      </c>
      <c r="D42" s="24">
        <v>1</v>
      </c>
      <c r="E42" s="25">
        <v>3422</v>
      </c>
      <c r="F42" s="62">
        <v>1416</v>
      </c>
      <c r="G42" s="67">
        <v>18</v>
      </c>
      <c r="H42" s="25">
        <v>14</v>
      </c>
      <c r="I42" s="57">
        <v>2.2999999999999998</v>
      </c>
      <c r="J42" s="19">
        <v>7.1</v>
      </c>
      <c r="K42" s="25">
        <v>130</v>
      </c>
      <c r="L42" s="25">
        <v>280</v>
      </c>
      <c r="M42" s="26">
        <v>34.299999999999997</v>
      </c>
      <c r="N42" s="25">
        <v>334</v>
      </c>
      <c r="O42" s="27">
        <v>280</v>
      </c>
      <c r="P42" s="28">
        <v>2</v>
      </c>
      <c r="Q42" s="27">
        <v>2</v>
      </c>
    </row>
    <row r="43" spans="1:17" ht="15.95" customHeight="1" x14ac:dyDescent="0.2">
      <c r="A43" s="23" t="s">
        <v>10</v>
      </c>
      <c r="B43" s="24">
        <v>436</v>
      </c>
      <c r="C43" s="24">
        <v>0</v>
      </c>
      <c r="D43" s="24">
        <v>0</v>
      </c>
      <c r="E43" s="25">
        <v>2453</v>
      </c>
      <c r="F43" s="62">
        <v>2453</v>
      </c>
      <c r="G43" s="67">
        <v>18</v>
      </c>
      <c r="H43" s="25">
        <v>15</v>
      </c>
      <c r="I43" s="57">
        <v>3.4</v>
      </c>
      <c r="J43" s="19">
        <v>20</v>
      </c>
      <c r="K43" s="25">
        <v>45</v>
      </c>
      <c r="L43" s="25">
        <v>38</v>
      </c>
      <c r="M43" s="26">
        <v>0</v>
      </c>
      <c r="N43" s="25">
        <v>106</v>
      </c>
      <c r="O43" s="27">
        <v>98</v>
      </c>
      <c r="P43" s="28">
        <v>0</v>
      </c>
      <c r="Q43" s="27">
        <v>0</v>
      </c>
    </row>
    <row r="44" spans="1:17" ht="15.95" customHeight="1" x14ac:dyDescent="0.2">
      <c r="A44" s="23" t="s">
        <v>11</v>
      </c>
      <c r="B44" s="24">
        <v>603</v>
      </c>
      <c r="C44" s="24">
        <v>0</v>
      </c>
      <c r="D44" s="24">
        <v>1</v>
      </c>
      <c r="E44" s="25">
        <v>1022</v>
      </c>
      <c r="F44" s="62">
        <v>1145</v>
      </c>
      <c r="G44" s="67">
        <v>145</v>
      </c>
      <c r="H44" s="25">
        <v>154</v>
      </c>
      <c r="I44" s="57">
        <v>25.5</v>
      </c>
      <c r="J44" s="19">
        <v>49.4</v>
      </c>
      <c r="K44" s="25">
        <v>843</v>
      </c>
      <c r="L44" s="25">
        <v>760</v>
      </c>
      <c r="M44" s="26">
        <v>31.7</v>
      </c>
      <c r="N44" s="25">
        <v>1365</v>
      </c>
      <c r="O44" s="27">
        <v>1361</v>
      </c>
      <c r="P44" s="28">
        <v>17</v>
      </c>
      <c r="Q44" s="27">
        <v>20</v>
      </c>
    </row>
    <row r="45" spans="1:17" ht="15.95" customHeight="1" x14ac:dyDescent="0.2">
      <c r="A45" s="23" t="s">
        <v>12</v>
      </c>
      <c r="B45" s="24">
        <v>687</v>
      </c>
      <c r="C45" s="24">
        <v>0</v>
      </c>
      <c r="D45" s="24">
        <v>1</v>
      </c>
      <c r="E45" s="25">
        <v>2867</v>
      </c>
      <c r="F45" s="62">
        <v>2867</v>
      </c>
      <c r="G45" s="67">
        <v>11</v>
      </c>
      <c r="H45" s="25">
        <v>15</v>
      </c>
      <c r="I45" s="57">
        <v>2.2000000000000002</v>
      </c>
      <c r="J45" s="19">
        <v>0</v>
      </c>
      <c r="K45" s="25">
        <v>41</v>
      </c>
      <c r="L45" s="25">
        <v>50</v>
      </c>
      <c r="M45" s="26">
        <v>0</v>
      </c>
      <c r="N45" s="25">
        <v>282</v>
      </c>
      <c r="O45" s="27">
        <v>215</v>
      </c>
      <c r="P45" s="28">
        <v>0</v>
      </c>
      <c r="Q45" s="27">
        <v>0</v>
      </c>
    </row>
    <row r="46" spans="1:17" ht="15.95" customHeight="1" x14ac:dyDescent="0.2">
      <c r="A46" s="23" t="s">
        <v>13</v>
      </c>
      <c r="B46" s="24">
        <v>1129</v>
      </c>
      <c r="C46" s="24">
        <v>0</v>
      </c>
      <c r="D46" s="24">
        <v>0</v>
      </c>
      <c r="E46" s="25">
        <v>1774</v>
      </c>
      <c r="F46" s="62">
        <v>1875</v>
      </c>
      <c r="G46" s="67">
        <v>34</v>
      </c>
      <c r="H46" s="25">
        <v>33</v>
      </c>
      <c r="I46" s="57">
        <v>2.9</v>
      </c>
      <c r="J46" s="19">
        <v>24.2</v>
      </c>
      <c r="K46" s="25">
        <v>81</v>
      </c>
      <c r="L46" s="25">
        <v>89</v>
      </c>
      <c r="M46" s="26">
        <v>70.8</v>
      </c>
      <c r="N46" s="25">
        <v>158</v>
      </c>
      <c r="O46" s="27">
        <v>230</v>
      </c>
      <c r="P46" s="28">
        <v>3</v>
      </c>
      <c r="Q46" s="27">
        <v>2</v>
      </c>
    </row>
    <row r="47" spans="1:17" ht="15.95" customHeight="1" x14ac:dyDescent="0.2">
      <c r="A47" s="23" t="s">
        <v>14</v>
      </c>
      <c r="B47" s="24">
        <v>239</v>
      </c>
      <c r="C47" s="24">
        <v>0</v>
      </c>
      <c r="D47" s="24">
        <v>0</v>
      </c>
      <c r="E47" s="25">
        <v>1019</v>
      </c>
      <c r="F47" s="62">
        <v>1019</v>
      </c>
      <c r="G47" s="67">
        <v>6</v>
      </c>
      <c r="H47" s="25">
        <v>4</v>
      </c>
      <c r="I47" s="57">
        <v>1.7</v>
      </c>
      <c r="J47" s="19">
        <v>0</v>
      </c>
      <c r="K47" s="25">
        <v>94</v>
      </c>
      <c r="L47" s="25">
        <v>65</v>
      </c>
      <c r="M47" s="26">
        <v>0</v>
      </c>
      <c r="N47" s="25">
        <v>163</v>
      </c>
      <c r="O47" s="27">
        <v>113</v>
      </c>
      <c r="P47" s="28">
        <v>0</v>
      </c>
      <c r="Q47" s="27">
        <v>0</v>
      </c>
    </row>
    <row r="48" spans="1:17" ht="15.95" customHeight="1" x14ac:dyDescent="0.2">
      <c r="A48" s="23" t="s">
        <v>15</v>
      </c>
      <c r="B48" s="24">
        <v>288</v>
      </c>
      <c r="C48" s="24">
        <v>0</v>
      </c>
      <c r="D48" s="24">
        <v>0</v>
      </c>
      <c r="E48" s="25">
        <v>831</v>
      </c>
      <c r="F48" s="62">
        <v>831</v>
      </c>
      <c r="G48" s="67">
        <v>11</v>
      </c>
      <c r="H48" s="25">
        <v>12</v>
      </c>
      <c r="I48" s="57">
        <v>4.2</v>
      </c>
      <c r="J48" s="19">
        <v>25</v>
      </c>
      <c r="K48" s="25">
        <v>84</v>
      </c>
      <c r="L48" s="25">
        <v>75</v>
      </c>
      <c r="M48" s="26">
        <v>0</v>
      </c>
      <c r="N48" s="25">
        <v>212</v>
      </c>
      <c r="O48" s="27">
        <v>160</v>
      </c>
      <c r="P48" s="28">
        <v>0</v>
      </c>
      <c r="Q48" s="27">
        <v>0</v>
      </c>
    </row>
    <row r="49" spans="1:17" ht="15.95" customHeight="1" x14ac:dyDescent="0.2">
      <c r="A49" s="23" t="s">
        <v>16</v>
      </c>
      <c r="B49" s="24">
        <v>1110</v>
      </c>
      <c r="C49" s="24">
        <v>1</v>
      </c>
      <c r="D49" s="24">
        <v>1</v>
      </c>
      <c r="E49" s="25">
        <v>5712</v>
      </c>
      <c r="F49" s="62">
        <v>5914</v>
      </c>
      <c r="G49" s="67">
        <v>98</v>
      </c>
      <c r="H49" s="25">
        <v>114</v>
      </c>
      <c r="I49" s="57">
        <v>10.3</v>
      </c>
      <c r="J49" s="19">
        <v>44.7</v>
      </c>
      <c r="K49" s="25">
        <v>1092</v>
      </c>
      <c r="L49" s="25">
        <v>1565</v>
      </c>
      <c r="M49" s="26">
        <v>21.9</v>
      </c>
      <c r="N49" s="25">
        <v>1273</v>
      </c>
      <c r="O49" s="27">
        <v>970</v>
      </c>
      <c r="P49" s="28">
        <v>23</v>
      </c>
      <c r="Q49" s="27">
        <v>22</v>
      </c>
    </row>
    <row r="50" spans="1:17" ht="15.95" customHeight="1" x14ac:dyDescent="0.2">
      <c r="A50" s="23" t="s">
        <v>17</v>
      </c>
      <c r="B50" s="24">
        <v>1087</v>
      </c>
      <c r="C50" s="24">
        <v>0</v>
      </c>
      <c r="D50" s="24">
        <v>0</v>
      </c>
      <c r="E50" s="25">
        <v>3199</v>
      </c>
      <c r="F50" s="62">
        <v>3203</v>
      </c>
      <c r="G50" s="67">
        <v>27</v>
      </c>
      <c r="H50" s="25">
        <v>29</v>
      </c>
      <c r="I50" s="57">
        <v>2.7</v>
      </c>
      <c r="J50" s="19">
        <v>24.1</v>
      </c>
      <c r="K50" s="25">
        <v>190</v>
      </c>
      <c r="L50" s="25">
        <v>230</v>
      </c>
      <c r="M50" s="26">
        <v>3.9</v>
      </c>
      <c r="N50" s="25">
        <v>669</v>
      </c>
      <c r="O50" s="27">
        <v>899</v>
      </c>
      <c r="P50" s="28">
        <v>1</v>
      </c>
      <c r="Q50" s="27">
        <v>1</v>
      </c>
    </row>
    <row r="51" spans="1:17" ht="15.95" customHeight="1" x14ac:dyDescent="0.2">
      <c r="A51" s="23" t="s">
        <v>18</v>
      </c>
      <c r="B51" s="24">
        <v>250</v>
      </c>
      <c r="C51" s="24">
        <v>1</v>
      </c>
      <c r="D51" s="24">
        <v>0</v>
      </c>
      <c r="E51" s="25">
        <v>1949</v>
      </c>
      <c r="F51" s="62">
        <v>2000</v>
      </c>
      <c r="G51" s="67">
        <v>8</v>
      </c>
      <c r="H51" s="25">
        <v>8</v>
      </c>
      <c r="I51" s="57">
        <v>3.2</v>
      </c>
      <c r="J51" s="19">
        <v>0</v>
      </c>
      <c r="K51" s="25">
        <v>27</v>
      </c>
      <c r="L51" s="25">
        <v>32</v>
      </c>
      <c r="M51" s="26">
        <v>0</v>
      </c>
      <c r="N51" s="25">
        <v>39</v>
      </c>
      <c r="O51" s="27">
        <v>33</v>
      </c>
      <c r="P51" s="28">
        <v>0</v>
      </c>
      <c r="Q51" s="27">
        <v>0</v>
      </c>
    </row>
    <row r="52" spans="1:17" ht="15.95" customHeight="1" x14ac:dyDescent="0.2">
      <c r="A52" s="23" t="s">
        <v>19</v>
      </c>
      <c r="B52" s="24">
        <v>107</v>
      </c>
      <c r="C52" s="24">
        <v>0</v>
      </c>
      <c r="D52" s="24">
        <v>1</v>
      </c>
      <c r="E52" s="25">
        <v>94</v>
      </c>
      <c r="F52" s="62">
        <v>85</v>
      </c>
      <c r="G52" s="67">
        <v>4</v>
      </c>
      <c r="H52" s="25">
        <v>3</v>
      </c>
      <c r="I52" s="57">
        <v>2.8</v>
      </c>
      <c r="J52" s="19">
        <v>0</v>
      </c>
      <c r="K52" s="25">
        <v>7</v>
      </c>
      <c r="L52" s="25">
        <v>3</v>
      </c>
      <c r="M52" s="26">
        <v>0</v>
      </c>
      <c r="N52" s="25">
        <v>21</v>
      </c>
      <c r="O52" s="27">
        <v>4</v>
      </c>
      <c r="P52" s="28">
        <v>0</v>
      </c>
      <c r="Q52" s="27">
        <v>0</v>
      </c>
    </row>
    <row r="53" spans="1:17" ht="15.95" customHeight="1" x14ac:dyDescent="0.2">
      <c r="A53" s="23" t="s">
        <v>20</v>
      </c>
      <c r="B53" s="24">
        <v>54</v>
      </c>
      <c r="C53" s="24">
        <v>0</v>
      </c>
      <c r="D53" s="24">
        <v>0</v>
      </c>
      <c r="E53" s="25">
        <v>856</v>
      </c>
      <c r="F53" s="62">
        <v>1094</v>
      </c>
      <c r="G53" s="67">
        <v>12</v>
      </c>
      <c r="H53" s="25">
        <v>10</v>
      </c>
      <c r="I53" s="57">
        <v>18.5</v>
      </c>
      <c r="J53" s="19">
        <v>0</v>
      </c>
      <c r="K53" s="25">
        <v>14</v>
      </c>
      <c r="L53" s="25">
        <v>9</v>
      </c>
      <c r="M53" s="26">
        <v>0</v>
      </c>
      <c r="N53" s="25">
        <v>52</v>
      </c>
      <c r="O53" s="27">
        <v>25</v>
      </c>
      <c r="P53" s="28">
        <v>0</v>
      </c>
      <c r="Q53" s="27">
        <v>0</v>
      </c>
    </row>
    <row r="54" spans="1:17" ht="15.95" customHeight="1" x14ac:dyDescent="0.2">
      <c r="A54" s="23" t="s">
        <v>52</v>
      </c>
      <c r="B54" s="24">
        <v>1100</v>
      </c>
      <c r="C54" s="24">
        <v>1</v>
      </c>
      <c r="D54" s="24">
        <v>1</v>
      </c>
      <c r="E54" s="25">
        <v>6377</v>
      </c>
      <c r="F54" s="62">
        <v>1650</v>
      </c>
      <c r="G54" s="67">
        <v>56</v>
      </c>
      <c r="H54" s="25">
        <v>56</v>
      </c>
      <c r="I54" s="57">
        <v>5.0999999999999996</v>
      </c>
      <c r="J54" s="19">
        <v>8.9</v>
      </c>
      <c r="K54" s="25">
        <v>576</v>
      </c>
      <c r="L54" s="25">
        <v>725</v>
      </c>
      <c r="M54" s="26">
        <v>2.5</v>
      </c>
      <c r="N54" s="25">
        <v>1393</v>
      </c>
      <c r="O54" s="27">
        <v>1596</v>
      </c>
      <c r="P54" s="28">
        <v>2</v>
      </c>
      <c r="Q54" s="27">
        <v>1</v>
      </c>
    </row>
    <row r="55" spans="1:17" ht="15.95" customHeight="1" x14ac:dyDescent="0.2">
      <c r="A55" s="23" t="s">
        <v>21</v>
      </c>
      <c r="B55" s="24">
        <v>114</v>
      </c>
      <c r="C55" s="24">
        <v>0</v>
      </c>
      <c r="D55" s="24">
        <v>0</v>
      </c>
      <c r="E55" s="25">
        <v>0</v>
      </c>
      <c r="F55" s="62">
        <v>0</v>
      </c>
      <c r="G55" s="67">
        <v>0</v>
      </c>
      <c r="H55" s="25">
        <v>0</v>
      </c>
      <c r="I55" s="57">
        <v>0</v>
      </c>
      <c r="J55" s="19">
        <v>0</v>
      </c>
      <c r="K55" s="25">
        <v>0</v>
      </c>
      <c r="L55" s="25">
        <v>0</v>
      </c>
      <c r="M55" s="26">
        <v>0</v>
      </c>
      <c r="N55" s="25">
        <v>0</v>
      </c>
      <c r="O55" s="27">
        <v>0</v>
      </c>
      <c r="P55" s="28">
        <v>0</v>
      </c>
      <c r="Q55" s="27">
        <v>0</v>
      </c>
    </row>
    <row r="56" spans="1:17" ht="15.95" customHeight="1" x14ac:dyDescent="0.2">
      <c r="A56" s="23" t="s">
        <v>22</v>
      </c>
      <c r="B56" s="24">
        <v>681</v>
      </c>
      <c r="C56" s="24">
        <v>0</v>
      </c>
      <c r="D56" s="24">
        <v>1</v>
      </c>
      <c r="E56" s="25">
        <v>113</v>
      </c>
      <c r="F56" s="62">
        <v>137</v>
      </c>
      <c r="G56" s="67">
        <v>31</v>
      </c>
      <c r="H56" s="25">
        <v>28</v>
      </c>
      <c r="I56" s="57">
        <v>4.0999999999999996</v>
      </c>
      <c r="J56" s="19">
        <v>17.899999999999999</v>
      </c>
      <c r="K56" s="25">
        <v>640</v>
      </c>
      <c r="L56" s="25">
        <v>510</v>
      </c>
      <c r="M56" s="26">
        <v>54.9</v>
      </c>
      <c r="N56" s="25">
        <v>605</v>
      </c>
      <c r="O56" s="27">
        <v>329</v>
      </c>
      <c r="P56" s="28">
        <v>18</v>
      </c>
      <c r="Q56" s="27">
        <v>17</v>
      </c>
    </row>
    <row r="57" spans="1:17" ht="15.95" customHeight="1" x14ac:dyDescent="0.2">
      <c r="A57" s="23" t="s">
        <v>23</v>
      </c>
      <c r="B57" s="24">
        <v>524</v>
      </c>
      <c r="C57" s="24">
        <v>1</v>
      </c>
      <c r="D57" s="24">
        <v>1</v>
      </c>
      <c r="E57" s="25">
        <v>1736</v>
      </c>
      <c r="F57" s="62">
        <v>1736</v>
      </c>
      <c r="G57" s="67">
        <v>3</v>
      </c>
      <c r="H57" s="25">
        <v>2</v>
      </c>
      <c r="I57" s="57">
        <v>0.4</v>
      </c>
      <c r="J57" s="19">
        <v>0</v>
      </c>
      <c r="K57" s="25">
        <v>8</v>
      </c>
      <c r="L57" s="25">
        <v>7</v>
      </c>
      <c r="M57" s="26">
        <v>0</v>
      </c>
      <c r="N57" s="25">
        <v>31</v>
      </c>
      <c r="O57" s="27">
        <v>27</v>
      </c>
      <c r="P57" s="28">
        <v>0</v>
      </c>
      <c r="Q57" s="27">
        <v>0</v>
      </c>
    </row>
    <row r="58" spans="1:17" ht="15.95" customHeight="1" x14ac:dyDescent="0.2">
      <c r="A58" s="23" t="s">
        <v>24</v>
      </c>
      <c r="B58" s="24">
        <v>692</v>
      </c>
      <c r="C58" s="24">
        <v>0</v>
      </c>
      <c r="D58" s="24">
        <v>1</v>
      </c>
      <c r="E58" s="25">
        <v>1451</v>
      </c>
      <c r="F58" s="62">
        <v>981</v>
      </c>
      <c r="G58" s="67">
        <v>25</v>
      </c>
      <c r="H58" s="25">
        <v>30</v>
      </c>
      <c r="I58" s="57">
        <v>4.3</v>
      </c>
      <c r="J58" s="19">
        <v>20</v>
      </c>
      <c r="K58" s="25">
        <v>140</v>
      </c>
      <c r="L58" s="25">
        <v>166</v>
      </c>
      <c r="M58" s="26">
        <v>0</v>
      </c>
      <c r="N58" s="25">
        <v>600</v>
      </c>
      <c r="O58" s="27">
        <v>137</v>
      </c>
      <c r="P58" s="28">
        <v>0</v>
      </c>
      <c r="Q58" s="27">
        <v>0</v>
      </c>
    </row>
    <row r="59" spans="1:17" ht="15.95" customHeight="1" x14ac:dyDescent="0.2">
      <c r="A59" s="23" t="s">
        <v>25</v>
      </c>
      <c r="B59" s="24">
        <v>1873</v>
      </c>
      <c r="C59" s="24">
        <v>1</v>
      </c>
      <c r="D59" s="24">
        <v>0</v>
      </c>
      <c r="E59" s="25">
        <v>6923</v>
      </c>
      <c r="F59" s="62">
        <v>7047</v>
      </c>
      <c r="G59" s="67">
        <v>340</v>
      </c>
      <c r="H59" s="25">
        <v>318</v>
      </c>
      <c r="I59" s="57">
        <v>17</v>
      </c>
      <c r="J59" s="19">
        <v>23.6</v>
      </c>
      <c r="K59" s="25">
        <v>4801</v>
      </c>
      <c r="L59" s="25">
        <v>4797</v>
      </c>
      <c r="M59" s="26">
        <v>16.5</v>
      </c>
      <c r="N59" s="25">
        <v>7907</v>
      </c>
      <c r="O59" s="27">
        <v>7558</v>
      </c>
      <c r="P59" s="28">
        <v>6</v>
      </c>
      <c r="Q59" s="27">
        <v>9</v>
      </c>
    </row>
    <row r="60" spans="1:17" ht="15.95" customHeight="1" x14ac:dyDescent="0.2">
      <c r="A60" s="23" t="s">
        <v>26</v>
      </c>
      <c r="B60" s="24">
        <v>186</v>
      </c>
      <c r="C60" s="24">
        <v>0</v>
      </c>
      <c r="D60" s="24">
        <v>1</v>
      </c>
      <c r="E60" s="25">
        <v>1399</v>
      </c>
      <c r="F60" s="62">
        <v>1399</v>
      </c>
      <c r="G60" s="67">
        <v>22</v>
      </c>
      <c r="H60" s="25">
        <v>23</v>
      </c>
      <c r="I60" s="57">
        <v>12.4</v>
      </c>
      <c r="J60" s="19">
        <v>13</v>
      </c>
      <c r="K60" s="25">
        <v>216</v>
      </c>
      <c r="L60" s="25">
        <v>224</v>
      </c>
      <c r="M60" s="26">
        <v>0</v>
      </c>
      <c r="N60" s="25">
        <v>299</v>
      </c>
      <c r="O60" s="27">
        <v>378</v>
      </c>
      <c r="P60" s="28">
        <v>0</v>
      </c>
      <c r="Q60" s="27">
        <v>0</v>
      </c>
    </row>
    <row r="61" spans="1:17" ht="15.95" customHeight="1" x14ac:dyDescent="0.2">
      <c r="A61" s="23" t="s">
        <v>27</v>
      </c>
      <c r="B61" s="24">
        <v>249</v>
      </c>
      <c r="C61" s="24">
        <v>0</v>
      </c>
      <c r="D61" s="24">
        <v>1</v>
      </c>
      <c r="E61" s="25">
        <v>2076</v>
      </c>
      <c r="F61" s="62">
        <v>2076</v>
      </c>
      <c r="G61" s="67">
        <v>20</v>
      </c>
      <c r="H61" s="25">
        <v>3</v>
      </c>
      <c r="I61" s="57">
        <v>1.2</v>
      </c>
      <c r="J61" s="19">
        <v>0</v>
      </c>
      <c r="K61" s="25">
        <v>32</v>
      </c>
      <c r="L61" s="25">
        <v>15</v>
      </c>
      <c r="M61" s="26">
        <v>0</v>
      </c>
      <c r="N61" s="25">
        <v>60</v>
      </c>
      <c r="O61" s="27">
        <v>35</v>
      </c>
      <c r="P61" s="28">
        <v>0</v>
      </c>
      <c r="Q61" s="27">
        <v>0</v>
      </c>
    </row>
    <row r="62" spans="1:17" ht="15.95" customHeight="1" x14ac:dyDescent="0.2">
      <c r="A62" s="23" t="s">
        <v>28</v>
      </c>
      <c r="B62" s="24">
        <v>635</v>
      </c>
      <c r="C62" s="24">
        <v>1</v>
      </c>
      <c r="D62" s="24">
        <v>1</v>
      </c>
      <c r="E62" s="25">
        <v>774</v>
      </c>
      <c r="F62" s="62">
        <v>834</v>
      </c>
      <c r="G62" s="67">
        <v>58</v>
      </c>
      <c r="H62" s="25">
        <v>54</v>
      </c>
      <c r="I62" s="57">
        <v>8.5</v>
      </c>
      <c r="J62" s="19">
        <v>18.5</v>
      </c>
      <c r="K62" s="25">
        <v>1030</v>
      </c>
      <c r="L62" s="25">
        <v>998</v>
      </c>
      <c r="M62" s="26">
        <v>10.7</v>
      </c>
      <c r="N62" s="25">
        <v>824</v>
      </c>
      <c r="O62" s="27">
        <v>908</v>
      </c>
      <c r="P62" s="28">
        <v>11</v>
      </c>
      <c r="Q62" s="27">
        <v>6</v>
      </c>
    </row>
    <row r="63" spans="1:17" ht="15.95" customHeight="1" x14ac:dyDescent="0.2">
      <c r="A63" s="23" t="s">
        <v>29</v>
      </c>
      <c r="B63" s="24">
        <v>516</v>
      </c>
      <c r="C63" s="24">
        <v>0</v>
      </c>
      <c r="D63" s="24">
        <v>1</v>
      </c>
      <c r="E63" s="25">
        <v>1803</v>
      </c>
      <c r="F63" s="62">
        <v>2009</v>
      </c>
      <c r="G63" s="67">
        <v>78</v>
      </c>
      <c r="H63" s="25">
        <v>45</v>
      </c>
      <c r="I63" s="57">
        <v>8.6999999999999993</v>
      </c>
      <c r="J63" s="19">
        <v>11.1</v>
      </c>
      <c r="K63" s="25">
        <v>391</v>
      </c>
      <c r="L63" s="25">
        <v>478</v>
      </c>
      <c r="M63" s="26">
        <v>15.1</v>
      </c>
      <c r="N63" s="25">
        <v>1152</v>
      </c>
      <c r="O63" s="27">
        <v>1075</v>
      </c>
      <c r="P63" s="28">
        <v>0</v>
      </c>
      <c r="Q63" s="27">
        <v>3</v>
      </c>
    </row>
    <row r="64" spans="1:17" ht="15.95" customHeight="1" x14ac:dyDescent="0.2">
      <c r="A64" s="23" t="s">
        <v>30</v>
      </c>
      <c r="B64" s="24">
        <v>1747</v>
      </c>
      <c r="C64" s="24">
        <v>1</v>
      </c>
      <c r="D64" s="24">
        <v>1</v>
      </c>
      <c r="E64" s="25">
        <v>1837</v>
      </c>
      <c r="F64" s="62">
        <v>2012</v>
      </c>
      <c r="G64" s="67">
        <v>51</v>
      </c>
      <c r="H64" s="25">
        <v>62</v>
      </c>
      <c r="I64" s="57">
        <v>3.5</v>
      </c>
      <c r="J64" s="19">
        <v>38.700000000000003</v>
      </c>
      <c r="K64" s="25">
        <v>575</v>
      </c>
      <c r="L64" s="25">
        <v>686</v>
      </c>
      <c r="M64" s="26">
        <v>51</v>
      </c>
      <c r="N64" s="25">
        <v>700</v>
      </c>
      <c r="O64" s="27">
        <v>582</v>
      </c>
      <c r="P64" s="28">
        <v>9</v>
      </c>
      <c r="Q64" s="27">
        <v>13</v>
      </c>
    </row>
    <row r="65" spans="1:17" ht="15.95" customHeight="1" x14ac:dyDescent="0.2">
      <c r="A65" s="23" t="s">
        <v>31</v>
      </c>
      <c r="B65" s="24">
        <v>241</v>
      </c>
      <c r="C65" s="24">
        <v>0</v>
      </c>
      <c r="D65" s="24">
        <v>0</v>
      </c>
      <c r="E65" s="25">
        <v>1495</v>
      </c>
      <c r="F65" s="62">
        <v>1495</v>
      </c>
      <c r="G65" s="67">
        <v>6</v>
      </c>
      <c r="H65" s="25">
        <v>6</v>
      </c>
      <c r="I65" s="57">
        <v>2.5</v>
      </c>
      <c r="J65" s="19">
        <v>0</v>
      </c>
      <c r="K65" s="25">
        <v>24</v>
      </c>
      <c r="L65" s="25">
        <v>23</v>
      </c>
      <c r="M65" s="26">
        <v>0</v>
      </c>
      <c r="N65" s="25">
        <v>48</v>
      </c>
      <c r="O65" s="27">
        <v>50</v>
      </c>
      <c r="P65" s="28">
        <v>0</v>
      </c>
      <c r="Q65" s="27">
        <v>0</v>
      </c>
    </row>
    <row r="66" spans="1:17" ht="15.95" customHeight="1" x14ac:dyDescent="0.2">
      <c r="A66" s="23" t="s">
        <v>53</v>
      </c>
      <c r="B66" s="24">
        <v>70</v>
      </c>
      <c r="C66" s="24">
        <v>0</v>
      </c>
      <c r="D66" s="24">
        <v>0</v>
      </c>
      <c r="E66" s="25">
        <v>681</v>
      </c>
      <c r="F66" s="62">
        <v>681</v>
      </c>
      <c r="G66" s="67">
        <v>10</v>
      </c>
      <c r="H66" s="25">
        <v>10</v>
      </c>
      <c r="I66" s="57">
        <v>14.3</v>
      </c>
      <c r="J66" s="19">
        <v>0</v>
      </c>
      <c r="K66" s="25">
        <v>47</v>
      </c>
      <c r="L66" s="25">
        <v>40</v>
      </c>
      <c r="M66" s="26">
        <v>0</v>
      </c>
      <c r="N66" s="25">
        <v>112</v>
      </c>
      <c r="O66" s="27">
        <v>106</v>
      </c>
      <c r="P66" s="28">
        <v>0</v>
      </c>
      <c r="Q66" s="27">
        <v>0</v>
      </c>
    </row>
    <row r="67" spans="1:17" ht="15.95" customHeight="1" x14ac:dyDescent="0.2">
      <c r="A67" s="23" t="s">
        <v>54</v>
      </c>
      <c r="B67" s="24">
        <v>856</v>
      </c>
      <c r="C67" s="24">
        <v>0</v>
      </c>
      <c r="D67" s="24">
        <v>0</v>
      </c>
      <c r="E67" s="25">
        <v>1451</v>
      </c>
      <c r="F67" s="62">
        <v>1570</v>
      </c>
      <c r="G67" s="67">
        <v>11</v>
      </c>
      <c r="H67" s="25">
        <v>22</v>
      </c>
      <c r="I67" s="57">
        <v>2.6</v>
      </c>
      <c r="J67" s="19">
        <v>27.3</v>
      </c>
      <c r="K67" s="25">
        <v>58</v>
      </c>
      <c r="L67" s="25">
        <v>200</v>
      </c>
      <c r="M67" s="26">
        <v>36.5</v>
      </c>
      <c r="N67" s="25">
        <v>92</v>
      </c>
      <c r="O67" s="27">
        <v>171</v>
      </c>
      <c r="P67" s="28">
        <v>0</v>
      </c>
      <c r="Q67" s="27">
        <v>5</v>
      </c>
    </row>
    <row r="68" spans="1:17" ht="15.95" customHeight="1" x14ac:dyDescent="0.2">
      <c r="A68" s="23" t="s">
        <v>32</v>
      </c>
      <c r="B68" s="24">
        <v>624</v>
      </c>
      <c r="C68" s="24">
        <v>0</v>
      </c>
      <c r="D68" s="24">
        <v>0</v>
      </c>
      <c r="E68" s="25">
        <v>2099</v>
      </c>
      <c r="F68" s="62">
        <v>2099</v>
      </c>
      <c r="G68" s="67">
        <v>12</v>
      </c>
      <c r="H68" s="25">
        <v>11</v>
      </c>
      <c r="I68" s="57">
        <v>1.8</v>
      </c>
      <c r="J68" s="19">
        <v>9.1</v>
      </c>
      <c r="K68" s="25">
        <v>126</v>
      </c>
      <c r="L68" s="25">
        <v>80</v>
      </c>
      <c r="M68" s="26">
        <v>0</v>
      </c>
      <c r="N68" s="25">
        <v>483</v>
      </c>
      <c r="O68" s="27">
        <v>237</v>
      </c>
      <c r="P68" s="28">
        <v>0</v>
      </c>
      <c r="Q68" s="27">
        <v>0</v>
      </c>
    </row>
    <row r="69" spans="1:17" ht="15.95" customHeight="1" thickBot="1" x14ac:dyDescent="0.25">
      <c r="A69" s="29" t="s">
        <v>33</v>
      </c>
      <c r="B69" s="30">
        <v>412</v>
      </c>
      <c r="C69" s="30">
        <v>0</v>
      </c>
      <c r="D69" s="30">
        <v>1</v>
      </c>
      <c r="E69" s="31">
        <v>1465</v>
      </c>
      <c r="F69" s="63">
        <v>1465</v>
      </c>
      <c r="G69" s="34">
        <v>56</v>
      </c>
      <c r="H69" s="31">
        <v>58</v>
      </c>
      <c r="I69" s="32">
        <v>14.1</v>
      </c>
      <c r="J69" s="32">
        <v>27.6</v>
      </c>
      <c r="K69" s="31">
        <v>15</v>
      </c>
      <c r="L69" s="31">
        <v>15</v>
      </c>
      <c r="M69" s="33">
        <v>0</v>
      </c>
      <c r="N69" s="34">
        <v>66</v>
      </c>
      <c r="O69" s="35">
        <v>38</v>
      </c>
      <c r="P69" s="36">
        <v>0</v>
      </c>
      <c r="Q69" s="35">
        <v>0</v>
      </c>
    </row>
  </sheetData>
  <mergeCells count="21">
    <mergeCell ref="P1:Q1"/>
    <mergeCell ref="D1:D3"/>
    <mergeCell ref="P2:P3"/>
    <mergeCell ref="Q2:Q3"/>
    <mergeCell ref="E2:E3"/>
    <mergeCell ref="F2:F3"/>
    <mergeCell ref="H2:H3"/>
    <mergeCell ref="A1:A3"/>
    <mergeCell ref="N2:N3"/>
    <mergeCell ref="O2:O3"/>
    <mergeCell ref="J2:J3"/>
    <mergeCell ref="K2:K3"/>
    <mergeCell ref="L2:L3"/>
    <mergeCell ref="M2:M3"/>
    <mergeCell ref="B1:B3"/>
    <mergeCell ref="E1:F1"/>
    <mergeCell ref="G1:M1"/>
    <mergeCell ref="N1:O1"/>
    <mergeCell ref="G2:G3"/>
    <mergeCell ref="I2:I3"/>
    <mergeCell ref="C1:C3"/>
  </mergeCells>
  <pageMargins left="0.7" right="0.7" top="0.78740157499999996" bottom="0.78740157499999996" header="0.3" footer="0.3"/>
  <pageSetup paperSize="9" scale="44" orientation="landscape" r:id="rId1"/>
  <ignoredErrors>
    <ignoredError sqref="J4 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2025 podle typu knihoven</vt:lpstr>
      <vt:lpstr> Sumář 2025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2025-04-10T14:03:00Z</cp:lastPrinted>
  <dcterms:created xsi:type="dcterms:W3CDTF">2008-07-14T08:44:30Z</dcterms:created>
  <dcterms:modified xsi:type="dcterms:W3CDTF">2026-03-25T10:26:29Z</dcterms:modified>
</cp:coreProperties>
</file>