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OČENKY\Ročenka 2018\"/>
    </mc:Choice>
  </mc:AlternateContent>
  <bookViews>
    <workbookView xWindow="0" yWindow="0" windowWidth="21570" windowHeight="9465"/>
  </bookViews>
  <sheets>
    <sheet name="Sumární za kraj" sheetId="5" r:id="rId1"/>
    <sheet name="Pověřené" sheetId="7" r:id="rId2"/>
    <sheet name="Profesionální" sheetId="3" r:id="rId3"/>
    <sheet name="Neprofesionální" sheetId="8" r:id="rId4"/>
    <sheet name="Českolipsko" sheetId="6" r:id="rId5"/>
    <sheet name="Jablonecko" sheetId="10" r:id="rId6"/>
    <sheet name="Liberecko" sheetId="11" r:id="rId7"/>
    <sheet name="Semilsko" sheetId="12" r:id="rId8"/>
  </sheets>
  <definedNames>
    <definedName name="_2005" localSheetId="3">Neprofesionální!$D$5:$D$6</definedName>
    <definedName name="_xlnm.Print_Titles" localSheetId="3">Neprofesionální!$1:$6</definedName>
    <definedName name="_xlnm.Print_Titles" localSheetId="1">Pověřené!$A:$A</definedName>
    <definedName name="_xlnm.Print_Titles" localSheetId="2">Profesionální!$A:$A,Profesionální!$1:$1</definedName>
    <definedName name="_xlnm.Print_Titles" localSheetId="0">'Sumární za kraj'!$A:$A</definedName>
  </definedNames>
  <calcPr calcId="162913"/>
</workbook>
</file>

<file path=xl/calcChain.xml><?xml version="1.0" encoding="utf-8"?>
<calcChain xmlns="http://schemas.openxmlformats.org/spreadsheetml/2006/main">
  <c r="AB70" i="8" l="1"/>
  <c r="BM8" i="7" l="1"/>
  <c r="BN8" i="7"/>
  <c r="BO8" i="7"/>
  <c r="BP8" i="7"/>
  <c r="BQ8" i="7"/>
  <c r="AP11" i="7"/>
  <c r="AP8" i="7" s="1"/>
  <c r="BG8" i="7"/>
  <c r="BH8" i="7"/>
  <c r="BI8" i="7"/>
  <c r="BJ8" i="7"/>
  <c r="BK8" i="7"/>
  <c r="BL8" i="7"/>
  <c r="AH8" i="7"/>
  <c r="AI8" i="7"/>
  <c r="AJ8" i="7"/>
  <c r="AK8" i="7"/>
  <c r="AL8" i="7"/>
  <c r="AM8" i="7"/>
  <c r="AN8" i="7"/>
  <c r="AO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C8" i="7"/>
  <c r="D8" i="7"/>
  <c r="E8" i="7"/>
  <c r="F8" i="7"/>
  <c r="G8" i="7"/>
  <c r="H8" i="7"/>
  <c r="I8" i="7"/>
  <c r="J8" i="7"/>
  <c r="B8" i="7"/>
  <c r="AO34" i="3"/>
  <c r="AO36" i="3"/>
  <c r="AO37" i="3"/>
  <c r="AO38" i="3"/>
  <c r="AO39" i="3"/>
  <c r="AO40" i="3"/>
  <c r="AO41" i="3"/>
  <c r="AO42" i="3"/>
  <c r="AN34" i="3"/>
  <c r="AK34" i="3"/>
  <c r="AO23" i="3" l="1"/>
  <c r="AN23" i="3"/>
  <c r="AO15" i="3" l="1"/>
  <c r="AO35" i="3"/>
  <c r="AO25" i="3"/>
  <c r="AO26" i="3"/>
  <c r="AO27" i="3"/>
  <c r="AO28" i="3"/>
  <c r="AO29" i="3"/>
  <c r="AO30" i="3"/>
  <c r="AO31" i="3"/>
  <c r="AO32" i="3"/>
  <c r="AO33" i="3"/>
  <c r="AO24" i="3"/>
  <c r="AO17" i="3"/>
  <c r="AO18" i="3"/>
  <c r="AO19" i="3"/>
  <c r="AO20" i="3"/>
  <c r="AO21" i="3"/>
  <c r="AO22" i="3"/>
  <c r="AO16" i="3"/>
  <c r="AN15" i="3"/>
  <c r="AK15" i="3"/>
  <c r="AK7" i="3"/>
  <c r="AO9" i="3" l="1"/>
  <c r="AO10" i="3"/>
  <c r="AO11" i="3"/>
  <c r="AO12" i="3"/>
  <c r="AO13" i="3"/>
  <c r="AO14" i="3"/>
  <c r="AO8" i="3"/>
  <c r="AO7" i="3"/>
  <c r="AN7" i="3"/>
  <c r="AB175" i="8" l="1"/>
  <c r="AB43" i="8"/>
</calcChain>
</file>

<file path=xl/sharedStrings.xml><?xml version="1.0" encoding="utf-8"?>
<sst xmlns="http://schemas.openxmlformats.org/spreadsheetml/2006/main" count="1530" uniqueCount="364">
  <si>
    <t>Počet obyvatel</t>
  </si>
  <si>
    <t>I. KNIHOVNÍ FOND</t>
  </si>
  <si>
    <t>III. Výpůjčky</t>
  </si>
  <si>
    <t>IV. DALŠÍ ÚDAJE</t>
  </si>
  <si>
    <t>V. ZAMĚSTNANCI</t>
  </si>
  <si>
    <t>Objem přírůstků na 1000 obyv.</t>
  </si>
  <si>
    <t>Počet odebíra-ných periodik</t>
  </si>
  <si>
    <t>% čtenářů      z obyvatel-stva</t>
  </si>
  <si>
    <t>% čten. do 15 let z celkového počtu</t>
  </si>
  <si>
    <t>Počet výpůjček na 1 čtenáře</t>
  </si>
  <si>
    <t>Výpůjčky periodik</t>
  </si>
  <si>
    <t xml:space="preserve">Kolektivní akce na 1000 obyv. </t>
  </si>
  <si>
    <t>z toho</t>
  </si>
  <si>
    <t>Návštěvníci internetu</t>
  </si>
  <si>
    <t>celkem</t>
  </si>
  <si>
    <t xml:space="preserve">z toho   </t>
  </si>
  <si>
    <t>na 1 čtenáře   do 15 let</t>
  </si>
  <si>
    <t>% nauč. literatury</t>
  </si>
  <si>
    <t>Český Dub</t>
  </si>
  <si>
    <t>Hejnice</t>
  </si>
  <si>
    <t>Hodkovice n. M.</t>
  </si>
  <si>
    <t>Hrádek n. N.</t>
  </si>
  <si>
    <t>Chotyně</t>
  </si>
  <si>
    <t>Chrastava</t>
  </si>
  <si>
    <t>Nové Město p. S.</t>
  </si>
  <si>
    <t>Raspenava</t>
  </si>
  <si>
    <t>Vratislavice n. N.</t>
  </si>
  <si>
    <t>Výpůjčky ostatních dokumentů</t>
  </si>
  <si>
    <r>
      <t>MVS</t>
    </r>
    <r>
      <rPr>
        <b/>
        <sz val="10"/>
        <rFont val="Arial CE"/>
        <family val="2"/>
        <charset val="238"/>
      </rPr>
      <t xml:space="preserve"> </t>
    </r>
    <r>
      <rPr>
        <b/>
        <sz val="8"/>
        <rFont val="Arial CE"/>
        <charset val="238"/>
      </rPr>
      <t xml:space="preserve">z jiných knih. kladně vyřízené </t>
    </r>
  </si>
  <si>
    <t>Katalog na internetu</t>
  </si>
  <si>
    <t>Vlastní www stránky</t>
  </si>
  <si>
    <t>Počet internet. stanic na 1000 obyv.</t>
  </si>
  <si>
    <t xml:space="preserve">Studijní místa na 1000 obyv. </t>
  </si>
  <si>
    <t>Vydané publikace</t>
  </si>
  <si>
    <r>
      <t>Plocha knihovny v m</t>
    </r>
    <r>
      <rPr>
        <b/>
        <sz val="8"/>
        <rFont val="Arial"/>
        <family val="2"/>
        <charset val="238"/>
      </rPr>
      <t>²</t>
    </r>
    <r>
      <rPr>
        <b/>
        <sz val="8"/>
        <rFont val="Arial CE"/>
        <family val="2"/>
        <charset val="238"/>
      </rPr>
      <t xml:space="preserve"> na na 1000 obyvatel</t>
    </r>
  </si>
  <si>
    <t>Náklady na knihovní fond (bez RF) na 1 obyv.</t>
  </si>
  <si>
    <t>Odborní zaměst. celkem</t>
  </si>
  <si>
    <t>VŠ knih. směru</t>
  </si>
  <si>
    <t>SŠ knih. směru</t>
  </si>
  <si>
    <t>MVS zaslané jiným knih. kladně vyřízené</t>
  </si>
  <si>
    <t>Obrat knih. fondu</t>
  </si>
  <si>
    <t>Počet výpůjček na 1 obyv.</t>
  </si>
  <si>
    <t>Odborní zaměstnanci-úvazky</t>
  </si>
  <si>
    <t>Počet zaměst. na 1000 čtenářů</t>
  </si>
  <si>
    <t>Cvikov</t>
  </si>
  <si>
    <t>Doksy</t>
  </si>
  <si>
    <t>Kamenický Šenov</t>
  </si>
  <si>
    <t>Mimoň</t>
  </si>
  <si>
    <t>Nový Bor</t>
  </si>
  <si>
    <r>
      <t>III. VÝP</t>
    </r>
    <r>
      <rPr>
        <b/>
        <sz val="10"/>
        <rFont val="Arial"/>
        <family val="2"/>
        <charset val="238"/>
      </rPr>
      <t>Ů</t>
    </r>
    <r>
      <rPr>
        <b/>
        <sz val="10"/>
        <rFont val="Arial CE"/>
        <charset val="238"/>
      </rPr>
      <t>JČKY</t>
    </r>
  </si>
  <si>
    <t>CELKEM CL</t>
  </si>
  <si>
    <t>Desná</t>
  </si>
  <si>
    <t>Rychnov</t>
  </si>
  <si>
    <t>Smržovka</t>
  </si>
  <si>
    <t>Tanvald</t>
  </si>
  <si>
    <t>Železný Brod</t>
  </si>
  <si>
    <t>Lučany</t>
  </si>
  <si>
    <t>Velké Hamry</t>
  </si>
  <si>
    <t>Harrachov</t>
  </si>
  <si>
    <t>Jablonec n. Jiz.</t>
  </si>
  <si>
    <t>Jilemnice</t>
  </si>
  <si>
    <t>Lomnice n. Pop.</t>
  </si>
  <si>
    <t>Rokytnice n. Jiz.</t>
  </si>
  <si>
    <t>Rovensko p. Tr.</t>
  </si>
  <si>
    <t>Turnov</t>
  </si>
  <si>
    <t>Vysoké n. Jiz.</t>
  </si>
  <si>
    <t xml:space="preserve">MVS z jiných knih. kladně vyřízené </t>
  </si>
  <si>
    <t>CELKEM LBC</t>
  </si>
  <si>
    <t>CELKEM JBC</t>
  </si>
  <si>
    <t>Počet zaměst. na 1000 návštěv.</t>
  </si>
  <si>
    <t>Jablonné v Podj.</t>
  </si>
  <si>
    <t>Náklady na knihovní fond na 1 obyvatele</t>
  </si>
  <si>
    <t>I. Knihovní fond</t>
  </si>
  <si>
    <t>II. Čtenáři a návštěvníci knihoven</t>
  </si>
  <si>
    <t xml:space="preserve">Kulturní a vzděl. akce </t>
  </si>
  <si>
    <t>Knihovní fond</t>
  </si>
  <si>
    <t>Kč/ 1 obyv. na nákup fondu</t>
  </si>
  <si>
    <t>% čtenářů z obyvatel-stva</t>
  </si>
  <si>
    <t>Čtenáři                        do 15 let</t>
  </si>
  <si>
    <t>% čtenářů                    do 15 let                    z celkového     počtu čtenářů</t>
  </si>
  <si>
    <t>% návštěvníků internetu z náv. celkem</t>
  </si>
  <si>
    <t>na 1 obyv.</t>
  </si>
  <si>
    <t>Arnoltice</t>
  </si>
  <si>
    <t>Bílá</t>
  </si>
  <si>
    <t>Bílý Kostel</t>
  </si>
  <si>
    <t>Bílý Potok</t>
  </si>
  <si>
    <t>Bulovka</t>
  </si>
  <si>
    <t>Černousy</t>
  </si>
  <si>
    <t>Dlouhý Most</t>
  </si>
  <si>
    <t>Dolní Řasnice</t>
  </si>
  <si>
    <t>Habartice</t>
  </si>
  <si>
    <t>Heřmanice</t>
  </si>
  <si>
    <t>Hlavice</t>
  </si>
  <si>
    <t>Horní Řasnice</t>
  </si>
  <si>
    <t>Janův Důl</t>
  </si>
  <si>
    <t>Jeřmanice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</si>
  <si>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</si>
  <si>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</si>
  <si>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</si>
  <si>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</si>
  <si>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</si>
  <si>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</si>
  <si>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</si>
  <si>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Nová Ves</t>
  </si>
  <si>
    <t>Oldřichov v H.</t>
  </si>
  <si>
    <t>Osečná</t>
  </si>
  <si>
    <t>Paceřice</t>
  </si>
  <si>
    <t>Pěnčín</t>
  </si>
  <si>
    <t>Pertoltice</t>
  </si>
  <si>
    <t>Proseč p. J.</t>
  </si>
  <si>
    <t>Příšovice</t>
  </si>
  <si>
    <t>Radimovice</t>
  </si>
  <si>
    <t>Rozstání</t>
  </si>
  <si>
    <t>Rynoltice</t>
  </si>
  <si>
    <t>Soběslavice</t>
  </si>
  <si>
    <t>Stráž nad Nisou</t>
  </si>
  <si>
    <t>Světlá p. J.</t>
  </si>
  <si>
    <t>Svijanský Újezd</t>
  </si>
  <si>
    <t>Svijany</t>
  </si>
  <si>
    <t>Šimonovice</t>
  </si>
  <si>
    <t>Višňová</t>
  </si>
  <si>
    <t>Vítkov</t>
  </si>
  <si>
    <t>Vlastibořice</t>
  </si>
  <si>
    <t>Všelibice</t>
  </si>
  <si>
    <t>Zdislava</t>
  </si>
  <si>
    <t>Žďárek</t>
  </si>
  <si>
    <r>
      <t xml:space="preserve">Počet výpůjček na 1 </t>
    </r>
    <r>
      <rPr>
        <b/>
        <sz val="9"/>
        <rFont val="Arial CE"/>
        <charset val="238"/>
      </rPr>
      <t>obyvatele</t>
    </r>
  </si>
  <si>
    <t xml:space="preserve">CELKEM LBC </t>
  </si>
  <si>
    <t>Bezděz</t>
  </si>
  <si>
    <t>Brniště</t>
  </si>
  <si>
    <t>Břevniště</t>
  </si>
  <si>
    <t>Deštná</t>
  </si>
  <si>
    <t>Dubá</t>
  </si>
  <si>
    <t>Dubnice</t>
  </si>
  <si>
    <t>Holany</t>
  </si>
  <si>
    <t>Horní Police</t>
  </si>
  <si>
    <t>Chlum</t>
  </si>
  <si>
    <t>Jestřebí</t>
  </si>
  <si>
    <t>Kravaře</t>
  </si>
  <si>
    <t>Kuřívody</t>
  </si>
  <si>
    <t>Mařenice</t>
  </si>
  <si>
    <t>Nový Oldřichov</t>
  </si>
  <si>
    <t>Okna</t>
  </si>
  <si>
    <t>Okrouhlá</t>
  </si>
  <si>
    <t>Polevsko</t>
  </si>
  <si>
    <t>Provodín</t>
  </si>
  <si>
    <t>Prysk</t>
  </si>
  <si>
    <t>Skalice</t>
  </si>
  <si>
    <t>Sloup v Čechách</t>
  </si>
  <si>
    <t>Slunečná</t>
  </si>
  <si>
    <t>Sosnová</t>
  </si>
  <si>
    <t>Stružnice</t>
  </si>
  <si>
    <t>Stvolínky</t>
  </si>
  <si>
    <t>Svojkov</t>
  </si>
  <si>
    <t>Svor</t>
  </si>
  <si>
    <t>Tachov</t>
  </si>
  <si>
    <t>Velký Valtinov</t>
  </si>
  <si>
    <t>Volfartice</t>
  </si>
  <si>
    <t>Zahrádky</t>
  </si>
  <si>
    <t>Zákupy</t>
  </si>
  <si>
    <t>Žandov</t>
  </si>
  <si>
    <t>Albrechtice</t>
  </si>
  <si>
    <t>Alšovice</t>
  </si>
  <si>
    <t>Bratříkov</t>
  </si>
  <si>
    <t>Držkov</t>
  </si>
  <si>
    <t>Frýdštejn</t>
  </si>
  <si>
    <t>Huť</t>
  </si>
  <si>
    <t>Janov nad Nisou</t>
  </si>
  <si>
    <t>Jeníšovice</t>
  </si>
  <si>
    <t>Jílové</t>
  </si>
  <si>
    <t>Jistebsko</t>
  </si>
  <si>
    <t>Josefův Důl</t>
  </si>
  <si>
    <t>Koberovy</t>
  </si>
  <si>
    <t>Líšný</t>
  </si>
  <si>
    <t>Loužnice</t>
  </si>
  <si>
    <t>Malá Skála</t>
  </si>
  <si>
    <t>Maršovice</t>
  </si>
  <si>
    <t>Plavy-Haratice</t>
  </si>
  <si>
    <t>Radčice</t>
  </si>
  <si>
    <t>Rádlo</t>
  </si>
  <si>
    <t>Vlastiboř</t>
  </si>
  <si>
    <t>Zásada</t>
  </si>
  <si>
    <t>Zlatá Olešnice</t>
  </si>
  <si>
    <t>Levínská Olešnice</t>
  </si>
  <si>
    <t>Libštát</t>
  </si>
  <si>
    <t>Loktuše</t>
  </si>
  <si>
    <t>Loučky</t>
  </si>
  <si>
    <t>Loukov</t>
  </si>
  <si>
    <t>Modřišice</t>
  </si>
  <si>
    <t>Mříčná</t>
  </si>
  <si>
    <t>Nová Ves n. Pop.</t>
  </si>
  <si>
    <t>Ohrazenice</t>
  </si>
  <si>
    <t>Olešnice</t>
  </si>
  <si>
    <t>Peřimov</t>
  </si>
  <si>
    <t>Poniklá</t>
  </si>
  <si>
    <t>Přepeře</t>
  </si>
  <si>
    <t>Příkrý</t>
  </si>
  <si>
    <t>Rakousy</t>
  </si>
  <si>
    <t>Roudnice</t>
  </si>
  <si>
    <t>Roztoky u Semil</t>
  </si>
  <si>
    <t>Slaná</t>
  </si>
  <si>
    <t>Smrčí</t>
  </si>
  <si>
    <t>Stružinec</t>
  </si>
  <si>
    <t>Studenec</t>
  </si>
  <si>
    <t>Svojek</t>
  </si>
  <si>
    <t>Syřenov</t>
  </si>
  <si>
    <t>Tatobity</t>
  </si>
  <si>
    <t>Valteřice</t>
  </si>
  <si>
    <t>Vesec</t>
  </si>
  <si>
    <t>Veselá</t>
  </si>
  <si>
    <t>Všeň</t>
  </si>
  <si>
    <t>Vyskeř</t>
  </si>
  <si>
    <t xml:space="preserve">Bělá </t>
  </si>
  <si>
    <t>Bělá u Turnova</t>
  </si>
  <si>
    <t>Benešov</t>
  </si>
  <si>
    <t>Bozkov</t>
  </si>
  <si>
    <t>Bradlecká Lhota</t>
  </si>
  <si>
    <t>Bukovina</t>
  </si>
  <si>
    <t>Bystrá n. Jiz.</t>
  </si>
  <si>
    <t>Čistá u Horek</t>
  </si>
  <si>
    <t>Dolní Štěpanice</t>
  </si>
  <si>
    <t>Hnanice</t>
  </si>
  <si>
    <t>Horka u St. Paky</t>
  </si>
  <si>
    <t>Horní Branná</t>
  </si>
  <si>
    <t>Chuchelna</t>
  </si>
  <si>
    <t>Jesenný</t>
  </si>
  <si>
    <t>Jestřabí v Krk.</t>
  </si>
  <si>
    <t>Karlovice</t>
  </si>
  <si>
    <t>Klokočí</t>
  </si>
  <si>
    <t>Košťálov</t>
  </si>
  <si>
    <t>Kruh</t>
  </si>
  <si>
    <t>Ktová</t>
  </si>
  <si>
    <t>Noviny pod Ral.</t>
  </si>
  <si>
    <t>CELKEM SEM</t>
  </si>
  <si>
    <t>Roztoky u Jilem.</t>
  </si>
  <si>
    <t>Nová Ves n. Nis.</t>
  </si>
  <si>
    <t>Cetenov-H.Lesnov</t>
  </si>
  <si>
    <t>Veselá-Kotelsko</t>
  </si>
  <si>
    <t xml:space="preserve">CELKEM </t>
  </si>
  <si>
    <t>Krajská knihovna</t>
  </si>
  <si>
    <t>Pověřené knihovny</t>
  </si>
  <si>
    <t>ZK s profesionál. prac.</t>
  </si>
  <si>
    <t>ZK s neprofesionál.prac.</t>
  </si>
  <si>
    <t>Víchová n. Jiz.</t>
  </si>
  <si>
    <t>Počet zaměst. na 1000 obyvatel</t>
  </si>
  <si>
    <t>Martinice</t>
  </si>
  <si>
    <t>Počet návštěvníků webu</t>
  </si>
  <si>
    <t>ELEKTRONICKÉ SLUŽBY</t>
  </si>
  <si>
    <t>Vstupy do katalogu</t>
  </si>
  <si>
    <t>Vstupy do výpůjčního protokolu</t>
  </si>
  <si>
    <t>z knihovny</t>
  </si>
  <si>
    <t>z prostor mimo knihovnu</t>
  </si>
  <si>
    <t>II.NÁVŠTĚVNÍCI</t>
  </si>
  <si>
    <t>II. NÁVŠTĚVNÍCI</t>
  </si>
  <si>
    <t>Plocha knihovny 
v m² na 1000 obyv.</t>
  </si>
  <si>
    <t>Internetových 
stanic</t>
  </si>
  <si>
    <t>Vlastní WWW stránky</t>
  </si>
  <si>
    <t>počet návštěvníků www stránek</t>
  </si>
  <si>
    <t>% návštěvníků internetu z fyzických návštěvníků celkem</t>
  </si>
  <si>
    <t>% návštěvníků internetu z fyz. návštěvníků celkem</t>
  </si>
  <si>
    <t>Tuhaň</t>
  </si>
  <si>
    <t>ano 1, ne 0</t>
  </si>
  <si>
    <t xml:space="preserve">Automatiz. KS </t>
  </si>
  <si>
    <t>Počet zaměstnanců (přepočt. stav)</t>
  </si>
  <si>
    <t>% obnovy knih. fondu ve volném výběru</t>
  </si>
  <si>
    <t>Vzděl.
a kulturní akce</t>
  </si>
  <si>
    <t>Bezbariérový přístup</t>
  </si>
  <si>
    <t>Katalog 
na internetu</t>
  </si>
  <si>
    <t>Počet zaměst. přep.</t>
  </si>
  <si>
    <t>Vzděl., kulturní akce</t>
  </si>
  <si>
    <r>
      <t xml:space="preserve">Kořenov - </t>
    </r>
    <r>
      <rPr>
        <b/>
        <sz val="6"/>
        <rFont val="Arial CE"/>
        <charset val="238"/>
      </rPr>
      <t>uzavřena</t>
    </r>
  </si>
  <si>
    <t>Benecko-Mrklov</t>
  </si>
  <si>
    <r>
      <rPr>
        <b/>
        <sz val="11"/>
        <rFont val="Arial"/>
        <family val="2"/>
        <charset val="238"/>
      </rPr>
      <t>Kundratice</t>
    </r>
    <r>
      <rPr>
        <b/>
        <sz val="10"/>
        <rFont val="Arial"/>
        <family val="2"/>
        <charset val="238"/>
      </rPr>
      <t xml:space="preserve"> </t>
    </r>
  </si>
  <si>
    <t>Skuhrov</t>
  </si>
  <si>
    <t>Stráž pod Ral.</t>
  </si>
  <si>
    <t>% čtenářů      z obyvatelstva</t>
  </si>
  <si>
    <t xml:space="preserve">Hodiny pro veřejnost týdně </t>
  </si>
  <si>
    <t>Frýdlant</t>
  </si>
  <si>
    <t>Výp. knih dospělým</t>
  </si>
  <si>
    <t>Výpůjčky knih dětem</t>
  </si>
  <si>
    <t>% periodik z výpůjček celkem</t>
  </si>
  <si>
    <t>Celkem</t>
  </si>
  <si>
    <t>% z výpůjček celkem</t>
  </si>
  <si>
    <t>III. VÝPŮJČKY</t>
  </si>
  <si>
    <t>Výpůjčky ostatních dokum.</t>
  </si>
  <si>
    <t>Dětřichov</t>
  </si>
  <si>
    <t>Počet odebíra-ných periodik na 1000 obyv.</t>
  </si>
  <si>
    <t xml:space="preserve">% návštěvníků  
on-line služeb </t>
  </si>
  <si>
    <t>% návštěvníků kult. a vzděl. akcí z fyzických návštěvníků</t>
  </si>
  <si>
    <t>II. REGISTROVANÍ UŽIVATELÉ</t>
  </si>
  <si>
    <t>% návštěvníků kult. vých. akcí z fyz. návštěvníků celkem</t>
  </si>
  <si>
    <t>NÁVŠTĚVNÍCI</t>
  </si>
  <si>
    <t>Knihovní jednotky (bez VF)</t>
  </si>
  <si>
    <t xml:space="preserve">na 1    obyv. </t>
  </si>
  <si>
    <t>Vlastní KF + VF půjčené od jiných knihoven</t>
  </si>
  <si>
    <t>Rozsah a využití KF</t>
  </si>
  <si>
    <t xml:space="preserve">na 1 obyv. </t>
  </si>
  <si>
    <t>Vlastní knihovní fond (bez VF)</t>
  </si>
  <si>
    <t>Interneto-vé stanice pro uživatele</t>
  </si>
  <si>
    <t>Připojení WiFi pro uživatele</t>
  </si>
  <si>
    <t xml:space="preserve">Počet obyvatel 
</t>
  </si>
  <si>
    <t>V. ELEKTRONICKÉ SLUŽBY</t>
  </si>
  <si>
    <r>
      <t>Plocha knihovny v m</t>
    </r>
    <r>
      <rPr>
        <b/>
        <sz val="8"/>
        <rFont val="Arial"/>
        <family val="2"/>
        <charset val="238"/>
      </rPr>
      <t>²</t>
    </r>
    <r>
      <rPr>
        <b/>
        <sz val="8"/>
        <rFont val="Arial CE"/>
        <family val="2"/>
        <charset val="238"/>
      </rPr>
      <t xml:space="preserve">  na 1000 obyvatel</t>
    </r>
  </si>
  <si>
    <t>VII. ZAMĚSTNANCI</t>
  </si>
  <si>
    <t>Exempláře periodik na 1000 obyvatel</t>
  </si>
  <si>
    <t>% návštěvníků internetu 
z fyzických návštěvníků</t>
  </si>
  <si>
    <t>% návštěvníků kult. vých. akcí
z fyzických návštěvníků</t>
  </si>
  <si>
    <t>Počet výpůjček 
na 1 uživatele</t>
  </si>
  <si>
    <t>Vzděl.
a kolektivní akce</t>
  </si>
  <si>
    <t>Vlastní databáze</t>
  </si>
  <si>
    <t>Licenco-vané el. informační zdroje (EIZ)</t>
  </si>
  <si>
    <t>Vstupy do EIZ 
a databází</t>
  </si>
  <si>
    <t>Stažené digitální dokumenty</t>
  </si>
  <si>
    <t>E-výpůjčky                          e-dokumentů</t>
  </si>
  <si>
    <t>On-line informační služby -zodpovězené dotazy</t>
  </si>
  <si>
    <t>Počet zaměst. na 1000 obyv.</t>
  </si>
  <si>
    <t>% výpůjček periodik z výpůjček celkem</t>
  </si>
  <si>
    <t>KVK Liberec</t>
  </si>
  <si>
    <t>Celkem pověřené</t>
  </si>
  <si>
    <t>MěK Česká Lípa</t>
  </si>
  <si>
    <t>MěK Jablonec n.N.</t>
  </si>
  <si>
    <t>MěK Semily</t>
  </si>
  <si>
    <t>2017</t>
  </si>
  <si>
    <t>Čtenáři 2017</t>
  </si>
  <si>
    <t>Čtenáři 
do 15 let 2017</t>
  </si>
  <si>
    <t>Počet fyzických návštěvníků 
2017</t>
  </si>
  <si>
    <t>CELKEM (fyzických 
a on-line) 2017</t>
  </si>
  <si>
    <t>Výpůjčky celkem 2017</t>
  </si>
  <si>
    <t>CELKEM (fyzických
a on-line) 2017</t>
  </si>
  <si>
    <t>% návštěvníků  on-line služeb 2016</t>
  </si>
  <si>
    <t>% návštěvníků  on-line služeb 2017</t>
  </si>
  <si>
    <t>% návštěvníků  
on-line služeb 2017</t>
  </si>
  <si>
    <t>Hrubá Skála</t>
  </si>
  <si>
    <t>2017
(včetně souborů VF)</t>
  </si>
  <si>
    <t>Počet návštěv- níků 2017</t>
  </si>
  <si>
    <t>Počet výpůjček na 1 registr. uživatele</t>
  </si>
  <si>
    <t>Počet zaměst. na 1000 registr. uživatelů</t>
  </si>
  <si>
    <r>
      <t xml:space="preserve">Jiřetín </t>
    </r>
    <r>
      <rPr>
        <b/>
        <sz val="8"/>
        <rFont val="Arial CE"/>
        <charset val="238"/>
      </rPr>
      <t>p.Bukovou</t>
    </r>
  </si>
  <si>
    <r>
      <t xml:space="preserve">Jindřichovice </t>
    </r>
    <r>
      <rPr>
        <b/>
        <sz val="8"/>
        <rFont val="Arial CE"/>
        <charset val="238"/>
      </rPr>
      <t>p. Sm.</t>
    </r>
  </si>
  <si>
    <t>Městské knihovny s pracovním úvazkem nad 15 hodin týdně (profesionální)</t>
  </si>
  <si>
    <t>Obecní (místní, městské) knihovny s pracovním úvazkem do 15 hodin týdně (neprofesionální)</t>
  </si>
  <si>
    <t>E-výpůjčky e-dokumentů</t>
  </si>
  <si>
    <t>E-vyýpůjčky e-dokumentů</t>
  </si>
  <si>
    <t>2018</t>
  </si>
  <si>
    <t>Čtenáři 2018</t>
  </si>
  <si>
    <t>Výsledky činnosti profesionálních knihoven Libereckého kraje za rok 2018</t>
  </si>
  <si>
    <t>Čtenáři do 15 let 2017</t>
  </si>
  <si>
    <t>Čtenáři 
do 15 let 2018</t>
  </si>
  <si>
    <t>Počet fyzických návštěvníků  2017</t>
  </si>
  <si>
    <t>Počet fyzických návštěvníků 
2018</t>
  </si>
  <si>
    <t>CELKEM (fyzických 
a on-line) 2018</t>
  </si>
  <si>
    <t>% návštěvníků  
on-line služeb 2018</t>
  </si>
  <si>
    <t>Výpůjčky celkem 2018</t>
  </si>
  <si>
    <t>Sumární výsledky činnosti knihoven Libereckého kraje za rok  2018</t>
  </si>
  <si>
    <t>CELKEM (fyzických
a on-line) 2018</t>
  </si>
  <si>
    <t>Výsledky činnosti KVK v Liberci a knihoven pověřených výkonem regionálních funkcí  za rok  2018</t>
  </si>
  <si>
    <t>Výsledky činnosti neprofesionálních knihoven Libereckého kraje v roce 2018 (s pracovním úvazkem do 15 hodin týdně)</t>
  </si>
  <si>
    <t>Výsledky činnosti knihoven Českolipska za rok 2018</t>
  </si>
  <si>
    <t>Výsledky činnosti knihoven Jablonecka za rok 2018</t>
  </si>
  <si>
    <t>Výsledky činnosti knihoven Liberecka za rok 2018</t>
  </si>
  <si>
    <t>2018
(včetně souborů VF)</t>
  </si>
  <si>
    <t>Počet návštěv- níků 2018</t>
  </si>
  <si>
    <t/>
  </si>
  <si>
    <t>Jindřichovice p. Sm.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</si>
</sst>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č_-;\-* #,##0.00\ _K_č_-;_-* &quot;-&quot;??\ _K_č_-;_-@_-"/>
    <numFmt numFmtId="164" formatCode="#,##0.0"/>
    <numFmt numFmtId="165" formatCode="0.0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color indexed="12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b/>
      <sz val="9"/>
      <name val="Arial CE"/>
      <charset val="238"/>
    </font>
    <font>
      <sz val="11"/>
      <name val="Arial CE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9"/>
      <name val="Arial"/>
      <family val="2"/>
      <charset val="238"/>
    </font>
    <font>
      <sz val="11.5"/>
      <name val="Arial"/>
      <family val="2"/>
      <charset val="238"/>
    </font>
    <font>
      <b/>
      <sz val="11.5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2"/>
      <name val="Arial CE"/>
      <family val="2"/>
      <charset val="238"/>
    </font>
    <font>
      <b/>
      <sz val="7"/>
      <name val="Arial CE"/>
      <charset val="238"/>
    </font>
    <font>
      <sz val="10"/>
      <name val="Arial CE"/>
      <family val="2"/>
      <charset val="238"/>
    </font>
    <font>
      <sz val="10"/>
      <color indexed="12"/>
      <name val="Arial CE"/>
      <charset val="238"/>
    </font>
    <font>
      <sz val="11"/>
      <name val="Arial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b/>
      <sz val="12"/>
      <name val="Arial CE"/>
      <charset val="238"/>
    </font>
    <font>
      <b/>
      <sz val="7.5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6"/>
      <name val="Arial CE"/>
      <charset val="238"/>
    </font>
    <font>
      <sz val="10"/>
      <name val="Arial CE"/>
      <charset val="238"/>
    </font>
    <font>
      <b/>
      <sz val="9.5"/>
      <name val="Arial CE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11.5"/>
      <name val="Arial CE"/>
      <charset val="238"/>
    </font>
    <font>
      <sz val="11.5"/>
      <name val="Arial CE"/>
      <charset val="238"/>
    </font>
  </fonts>
  <fills count="11">
    <fill>
      <patternFill patternType="none"/>
    </fill>
    <fill>
      <patternFill patternType="gray125"/>
    </fill>
    <fill>
      <patternFill patternType="lightGray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gray125"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1" fillId="0" borderId="0"/>
  </cellStyleXfs>
  <cellXfs count="1118">
    <xf numFmtId="0" fontId="0" fillId="0" borderId="0" xfId="0"/>
    <xf numFmtId="0" fontId="0" fillId="0" borderId="0" xfId="0" applyFill="1"/>
    <xf numFmtId="165" fontId="0" fillId="0" borderId="0" xfId="0" applyNumberFormat="1"/>
    <xf numFmtId="0" fontId="11" fillId="0" borderId="0" xfId="0" applyFont="1"/>
    <xf numFmtId="0" fontId="6" fillId="0" borderId="0" xfId="0" applyFont="1"/>
    <xf numFmtId="0" fontId="0" fillId="0" borderId="0" xfId="0" applyBorder="1" applyAlignment="1">
      <alignment horizontal="centerContinuous"/>
    </xf>
    <xf numFmtId="0" fontId="13" fillId="0" borderId="4" xfId="0" applyFont="1" applyFill="1" applyBorder="1" applyAlignment="1">
      <alignment horizontal="centerContinuous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3" fontId="16" fillId="0" borderId="4" xfId="0" applyNumberFormat="1" applyFont="1" applyFill="1" applyBorder="1" applyAlignment="1" applyProtection="1">
      <alignment horizontal="right" vertical="center"/>
      <protection hidden="1"/>
    </xf>
    <xf numFmtId="164" fontId="16" fillId="0" borderId="4" xfId="0" applyNumberFormat="1" applyFont="1" applyFill="1" applyBorder="1" applyAlignment="1" applyProtection="1">
      <alignment horizontal="right" vertical="center"/>
      <protection hidden="1"/>
    </xf>
    <xf numFmtId="0" fontId="13" fillId="0" borderId="5" xfId="0" applyFont="1" applyFill="1" applyBorder="1" applyAlignment="1" applyProtection="1">
      <alignment horizontal="centerContinuous" vertical="center"/>
      <protection hidden="1"/>
    </xf>
    <xf numFmtId="0" fontId="13" fillId="0" borderId="5" xfId="0" applyFont="1" applyFill="1" applyBorder="1" applyAlignment="1">
      <alignment horizontal="centerContinuous" vertical="center"/>
    </xf>
    <xf numFmtId="0" fontId="13" fillId="0" borderId="7" xfId="0" applyFont="1" applyFill="1" applyBorder="1" applyAlignment="1">
      <alignment horizontal="centerContinuous"/>
    </xf>
    <xf numFmtId="164" fontId="16" fillId="0" borderId="7" xfId="0" applyNumberFormat="1" applyFont="1" applyFill="1" applyBorder="1" applyAlignment="1" applyProtection="1">
      <alignment horizontal="right" vertical="center"/>
      <protection hidden="1"/>
    </xf>
    <xf numFmtId="3" fontId="17" fillId="0" borderId="8" xfId="0" applyNumberFormat="1" applyFont="1" applyFill="1" applyBorder="1" applyAlignment="1" applyProtection="1">
      <alignment horizontal="left"/>
      <protection hidden="1"/>
    </xf>
    <xf numFmtId="1" fontId="17" fillId="0" borderId="8" xfId="0" applyNumberFormat="1" applyFont="1" applyFill="1" applyBorder="1" applyAlignment="1" applyProtection="1">
      <alignment horizontal="left" wrapText="1"/>
      <protection hidden="1"/>
    </xf>
    <xf numFmtId="0" fontId="17" fillId="0" borderId="8" xfId="0" applyFont="1" applyFill="1" applyBorder="1" applyAlignment="1" applyProtection="1">
      <alignment horizontal="left" vertical="center"/>
      <protection hidden="1"/>
    </xf>
    <xf numFmtId="0" fontId="17" fillId="0" borderId="8" xfId="0" applyFont="1" applyFill="1" applyBorder="1"/>
    <xf numFmtId="3" fontId="16" fillId="0" borderId="2" xfId="0" applyNumberFormat="1" applyFont="1" applyFill="1" applyBorder="1" applyAlignment="1" applyProtection="1">
      <alignment horizontal="right" vertical="center"/>
      <protection hidden="1"/>
    </xf>
    <xf numFmtId="3" fontId="16" fillId="0" borderId="10" xfId="0" applyNumberFormat="1" applyFont="1" applyFill="1" applyBorder="1" applyAlignment="1" applyProtection="1">
      <alignment horizontal="right" vertical="center"/>
      <protection hidden="1"/>
    </xf>
    <xf numFmtId="3" fontId="16" fillId="0" borderId="7" xfId="0" applyNumberFormat="1" applyFont="1" applyFill="1" applyBorder="1" applyAlignment="1" applyProtection="1">
      <alignment horizontal="right" vertical="center"/>
      <protection hidden="1"/>
    </xf>
    <xf numFmtId="0" fontId="13" fillId="0" borderId="9" xfId="0" applyFont="1" applyFill="1" applyBorder="1" applyAlignment="1" applyProtection="1">
      <alignment horizontal="centerContinuous" vertical="center"/>
      <protection hidden="1"/>
    </xf>
    <xf numFmtId="0" fontId="13" fillId="0" borderId="6" xfId="0" applyFont="1" applyFill="1" applyBorder="1" applyAlignment="1" applyProtection="1">
      <alignment horizontal="centerContinuous" vertical="center"/>
      <protection hidden="1"/>
    </xf>
    <xf numFmtId="164" fontId="16" fillId="0" borderId="2" xfId="0" applyNumberFormat="1" applyFont="1" applyFill="1" applyBorder="1" applyAlignment="1" applyProtection="1">
      <alignment horizontal="right" vertical="center"/>
      <protection hidden="1"/>
    </xf>
    <xf numFmtId="0" fontId="15" fillId="0" borderId="4" xfId="0" applyFont="1" applyFill="1" applyBorder="1" applyAlignment="1">
      <alignment horizontal="centerContinuous"/>
    </xf>
    <xf numFmtId="3" fontId="16" fillId="0" borderId="3" xfId="0" applyNumberFormat="1" applyFont="1" applyFill="1" applyBorder="1" applyAlignment="1" applyProtection="1">
      <alignment horizontal="right" vertical="center"/>
      <protection hidden="1"/>
    </xf>
    <xf numFmtId="3" fontId="16" fillId="0" borderId="11" xfId="0" applyNumberFormat="1" applyFont="1" applyFill="1" applyBorder="1" applyAlignment="1" applyProtection="1">
      <alignment horizontal="right" vertical="center"/>
      <protection hidden="1"/>
    </xf>
    <xf numFmtId="3" fontId="16" fillId="0" borderId="12" xfId="0" applyNumberFormat="1" applyFont="1" applyFill="1" applyBorder="1" applyAlignment="1" applyProtection="1">
      <alignment horizontal="right" vertical="center"/>
      <protection hidden="1"/>
    </xf>
    <xf numFmtId="164" fontId="16" fillId="0" borderId="12" xfId="0" applyNumberFormat="1" applyFont="1" applyFill="1" applyBorder="1" applyAlignment="1" applyProtection="1">
      <alignment horizontal="right" vertical="center"/>
      <protection hidden="1"/>
    </xf>
    <xf numFmtId="3" fontId="16" fillId="0" borderId="13" xfId="0" applyNumberFormat="1" applyFont="1" applyFill="1" applyBorder="1" applyAlignment="1" applyProtection="1">
      <alignment horizontal="right" vertical="center"/>
      <protection hidden="1"/>
    </xf>
    <xf numFmtId="164" fontId="16" fillId="0" borderId="13" xfId="0" applyNumberFormat="1" applyFont="1" applyFill="1" applyBorder="1" applyAlignment="1" applyProtection="1">
      <alignment horizontal="right" vertical="center"/>
      <protection hidden="1"/>
    </xf>
    <xf numFmtId="164" fontId="16" fillId="0" borderId="3" xfId="0" applyNumberFormat="1" applyFont="1" applyFill="1" applyBorder="1" applyAlignment="1" applyProtection="1">
      <alignment horizontal="right" vertical="center"/>
      <protection hidden="1"/>
    </xf>
    <xf numFmtId="0" fontId="17" fillId="0" borderId="14" xfId="0" applyFont="1" applyFill="1" applyBorder="1"/>
    <xf numFmtId="165" fontId="16" fillId="0" borderId="4" xfId="0" applyNumberFormat="1" applyFont="1" applyFill="1" applyBorder="1" applyAlignment="1">
      <alignment horizontal="right" vertical="center"/>
    </xf>
    <xf numFmtId="165" fontId="16" fillId="0" borderId="4" xfId="0" applyNumberFormat="1" applyFont="1" applyFill="1" applyBorder="1" applyAlignment="1" applyProtection="1">
      <alignment horizontal="right" vertical="center"/>
      <protection hidden="1"/>
    </xf>
    <xf numFmtId="165" fontId="16" fillId="0" borderId="12" xfId="0" applyNumberFormat="1" applyFont="1" applyFill="1" applyBorder="1" applyAlignment="1" applyProtection="1">
      <alignment horizontal="right" vertical="center"/>
      <protection hidden="1"/>
    </xf>
    <xf numFmtId="0" fontId="18" fillId="0" borderId="17" xfId="0" applyFont="1" applyFill="1" applyBorder="1" applyAlignment="1" applyProtection="1">
      <alignment horizontal="center" vertical="center" wrapText="1"/>
      <protection hidden="1"/>
    </xf>
    <xf numFmtId="3" fontId="0" fillId="0" borderId="0" xfId="0" applyNumberFormat="1" applyFill="1" applyBorder="1" applyAlignment="1" applyProtection="1">
      <alignment vertical="center"/>
      <protection hidden="1"/>
    </xf>
    <xf numFmtId="3" fontId="0" fillId="0" borderId="0" xfId="0" applyNumberFormat="1" applyFill="1" applyBorder="1" applyAlignment="1" applyProtection="1">
      <alignment vertical="center"/>
      <protection locked="0"/>
    </xf>
    <xf numFmtId="4" fontId="0" fillId="0" borderId="0" xfId="0" applyNumberFormat="1" applyFill="1" applyBorder="1" applyAlignment="1" applyProtection="1">
      <alignment vertical="center"/>
      <protection hidden="1"/>
    </xf>
    <xf numFmtId="3" fontId="21" fillId="0" borderId="0" xfId="0" applyNumberFormat="1" applyFont="1" applyFill="1" applyBorder="1" applyAlignment="1" applyProtection="1">
      <alignment vertical="center"/>
      <protection hidden="1"/>
    </xf>
    <xf numFmtId="49" fontId="0" fillId="0" borderId="0" xfId="0" applyNumberFormat="1" applyFill="1"/>
    <xf numFmtId="3" fontId="11" fillId="0" borderId="2" xfId="0" applyNumberFormat="1" applyFont="1" applyFill="1" applyBorder="1" applyAlignment="1" applyProtection="1">
      <alignment horizontal="right" vertical="center"/>
      <protection hidden="1"/>
    </xf>
    <xf numFmtId="3" fontId="11" fillId="0" borderId="4" xfId="0" applyNumberFormat="1" applyFont="1" applyFill="1" applyBorder="1" applyAlignment="1" applyProtection="1">
      <alignment horizontal="right" vertical="center"/>
      <protection hidden="1"/>
    </xf>
    <xf numFmtId="4" fontId="11" fillId="0" borderId="7" xfId="0" applyNumberFormat="1" applyFont="1" applyFill="1" applyBorder="1" applyAlignment="1">
      <alignment horizontal="right" vertical="center"/>
    </xf>
    <xf numFmtId="164" fontId="11" fillId="0" borderId="4" xfId="0" applyNumberFormat="1" applyFont="1" applyFill="1" applyBorder="1" applyAlignment="1" applyProtection="1">
      <alignment horizontal="right" vertical="center"/>
      <protection hidden="1"/>
    </xf>
    <xf numFmtId="164" fontId="11" fillId="0" borderId="7" xfId="0" applyNumberFormat="1" applyFont="1" applyFill="1" applyBorder="1" applyAlignment="1" applyProtection="1">
      <alignment horizontal="right" vertical="center"/>
      <protection hidden="1"/>
    </xf>
    <xf numFmtId="3" fontId="11" fillId="0" borderId="7" xfId="0" applyNumberFormat="1" applyFont="1" applyFill="1" applyBorder="1" applyAlignment="1" applyProtection="1">
      <alignment horizontal="right" vertical="center"/>
      <protection hidden="1"/>
    </xf>
    <xf numFmtId="3" fontId="11" fillId="0" borderId="3" xfId="0" applyNumberFormat="1" applyFont="1" applyFill="1" applyBorder="1" applyAlignment="1" applyProtection="1">
      <alignment horizontal="right" vertical="center"/>
      <protection hidden="1"/>
    </xf>
    <xf numFmtId="3" fontId="11" fillId="0" borderId="12" xfId="0" applyNumberFormat="1" applyFont="1" applyFill="1" applyBorder="1" applyAlignment="1" applyProtection="1">
      <alignment horizontal="right" vertical="center"/>
      <protection hidden="1"/>
    </xf>
    <xf numFmtId="164" fontId="11" fillId="0" borderId="12" xfId="0" applyNumberFormat="1" applyFont="1" applyFill="1" applyBorder="1" applyAlignment="1" applyProtection="1">
      <alignment horizontal="right" vertical="center"/>
      <protection hidden="1"/>
    </xf>
    <xf numFmtId="164" fontId="11" fillId="0" borderId="13" xfId="0" applyNumberFormat="1" applyFont="1" applyFill="1" applyBorder="1" applyAlignment="1" applyProtection="1">
      <alignment horizontal="right" vertical="center"/>
      <protection hidden="1"/>
    </xf>
    <xf numFmtId="3" fontId="11" fillId="0" borderId="13" xfId="0" applyNumberFormat="1" applyFont="1" applyFill="1" applyBorder="1" applyAlignment="1" applyProtection="1">
      <alignment horizontal="right" vertical="center"/>
      <protection hidden="1"/>
    </xf>
    <xf numFmtId="4" fontId="11" fillId="0" borderId="4" xfId="0" applyNumberFormat="1" applyFont="1" applyFill="1" applyBorder="1" applyAlignment="1" applyProtection="1">
      <protection hidden="1"/>
    </xf>
    <xf numFmtId="3" fontId="11" fillId="0" borderId="4" xfId="0" applyNumberFormat="1" applyFont="1" applyFill="1" applyBorder="1" applyAlignment="1" applyProtection="1">
      <protection hidden="1"/>
    </xf>
    <xf numFmtId="1" fontId="11" fillId="0" borderId="7" xfId="0" applyNumberFormat="1" applyFont="1" applyFill="1" applyBorder="1" applyAlignment="1" applyProtection="1">
      <alignment horizontal="right" vertical="center"/>
      <protection hidden="1"/>
    </xf>
    <xf numFmtId="3" fontId="11" fillId="0" borderId="12" xfId="0" applyNumberFormat="1" applyFont="1" applyFill="1" applyBorder="1" applyAlignment="1" applyProtection="1">
      <protection hidden="1"/>
    </xf>
    <xf numFmtId="0" fontId="11" fillId="0" borderId="0" xfId="0" applyFont="1" applyFill="1" applyBorder="1"/>
    <xf numFmtId="0" fontId="6" fillId="0" borderId="0" xfId="0" applyFont="1" applyFill="1" applyBorder="1"/>
    <xf numFmtId="165" fontId="11" fillId="0" borderId="4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 applyProtection="1">
      <protection hidden="1"/>
    </xf>
    <xf numFmtId="164" fontId="11" fillId="0" borderId="7" xfId="0" applyNumberFormat="1" applyFont="1" applyFill="1" applyBorder="1" applyAlignment="1" applyProtection="1">
      <protection hidden="1"/>
    </xf>
    <xf numFmtId="4" fontId="23" fillId="0" borderId="4" xfId="0" applyNumberFormat="1" applyFont="1" applyFill="1" applyBorder="1" applyAlignment="1" applyProtection="1">
      <alignment vertical="center"/>
      <protection hidden="1"/>
    </xf>
    <xf numFmtId="164" fontId="23" fillId="0" borderId="4" xfId="0" applyNumberFormat="1" applyFont="1" applyFill="1" applyBorder="1" applyAlignment="1" applyProtection="1">
      <alignment vertical="center"/>
      <protection hidden="1"/>
    </xf>
    <xf numFmtId="164" fontId="23" fillId="0" borderId="7" xfId="0" applyNumberFormat="1" applyFont="1" applyFill="1" applyBorder="1" applyAlignment="1" applyProtection="1">
      <alignment vertical="center"/>
      <protection hidden="1"/>
    </xf>
    <xf numFmtId="165" fontId="11" fillId="0" borderId="12" xfId="0" applyNumberFormat="1" applyFont="1" applyFill="1" applyBorder="1" applyAlignment="1">
      <alignment vertical="center"/>
    </xf>
    <xf numFmtId="164" fontId="11" fillId="0" borderId="12" xfId="0" applyNumberFormat="1" applyFont="1" applyFill="1" applyBorder="1" applyAlignment="1" applyProtection="1">
      <protection hidden="1"/>
    </xf>
    <xf numFmtId="0" fontId="11" fillId="2" borderId="12" xfId="0" applyFont="1" applyFill="1" applyBorder="1" applyAlignment="1"/>
    <xf numFmtId="0" fontId="11" fillId="2" borderId="13" xfId="0" applyFont="1" applyFill="1" applyBorder="1" applyAlignment="1"/>
    <xf numFmtId="0" fontId="6" fillId="0" borderId="2" xfId="0" applyFont="1" applyFill="1" applyBorder="1" applyAlignment="1" applyProtection="1">
      <alignment horizontal="left" vertical="center"/>
      <protection hidden="1"/>
    </xf>
    <xf numFmtId="0" fontId="3" fillId="0" borderId="2" xfId="0" applyFont="1" applyFill="1" applyBorder="1" applyAlignment="1" applyProtection="1">
      <alignment horizontal="left" vertical="center"/>
      <protection hidden="1"/>
    </xf>
    <xf numFmtId="3" fontId="11" fillId="0" borderId="7" xfId="0" applyNumberFormat="1" applyFont="1" applyFill="1" applyBorder="1" applyAlignment="1" applyProtection="1">
      <protection hidden="1"/>
    </xf>
    <xf numFmtId="3" fontId="11" fillId="0" borderId="13" xfId="0" applyNumberFormat="1" applyFont="1" applyFill="1" applyBorder="1" applyAlignment="1" applyProtection="1">
      <protection hidden="1"/>
    </xf>
    <xf numFmtId="3" fontId="11" fillId="0" borderId="10" xfId="0" applyNumberFormat="1" applyFont="1" applyBorder="1" applyAlignment="1"/>
    <xf numFmtId="3" fontId="11" fillId="0" borderId="11" xfId="0" applyNumberFormat="1" applyFont="1" applyBorder="1" applyAlignment="1"/>
    <xf numFmtId="0" fontId="27" fillId="0" borderId="0" xfId="0" applyFont="1" applyBorder="1" applyAlignment="1">
      <alignment horizontal="centerContinuous"/>
    </xf>
    <xf numFmtId="0" fontId="6" fillId="3" borderId="22" xfId="0" applyFont="1" applyFill="1" applyBorder="1" applyAlignment="1" applyProtection="1">
      <alignment horizontal="left" vertical="center" wrapText="1"/>
      <protection hidden="1"/>
    </xf>
    <xf numFmtId="0" fontId="6" fillId="3" borderId="22" xfId="0" applyFont="1" applyFill="1" applyBorder="1" applyAlignment="1">
      <alignment horizontal="right" vertical="center" wrapText="1"/>
    </xf>
    <xf numFmtId="0" fontId="6" fillId="0" borderId="23" xfId="0" applyFont="1" applyFill="1" applyBorder="1" applyAlignment="1" applyProtection="1">
      <alignment horizontal="left" vertical="center"/>
      <protection hidden="1"/>
    </xf>
    <xf numFmtId="3" fontId="11" fillId="0" borderId="23" xfId="0" applyNumberFormat="1" applyFont="1" applyFill="1" applyBorder="1" applyAlignment="1" applyProtection="1">
      <alignment horizontal="right" vertical="center"/>
      <protection hidden="1"/>
    </xf>
    <xf numFmtId="3" fontId="11" fillId="0" borderId="21" xfId="0" applyNumberFormat="1" applyFont="1" applyFill="1" applyBorder="1" applyAlignment="1" applyProtection="1">
      <alignment horizontal="right" vertical="center"/>
      <protection hidden="1"/>
    </xf>
    <xf numFmtId="4" fontId="11" fillId="0" borderId="24" xfId="0" applyNumberFormat="1" applyFont="1" applyFill="1" applyBorder="1" applyAlignment="1">
      <alignment horizontal="right" vertical="center"/>
    </xf>
    <xf numFmtId="164" fontId="11" fillId="0" borderId="21" xfId="0" applyNumberFormat="1" applyFont="1" applyFill="1" applyBorder="1" applyAlignment="1" applyProtection="1">
      <alignment horizontal="right" vertical="center"/>
      <protection hidden="1"/>
    </xf>
    <xf numFmtId="164" fontId="11" fillId="0" borderId="24" xfId="0" applyNumberFormat="1" applyFont="1" applyFill="1" applyBorder="1" applyAlignment="1" applyProtection="1">
      <alignment horizontal="right" vertical="center"/>
      <protection hidden="1"/>
    </xf>
    <xf numFmtId="1" fontId="11" fillId="0" borderId="24" xfId="0" applyNumberFormat="1" applyFont="1" applyFill="1" applyBorder="1" applyAlignment="1" applyProtection="1">
      <alignment horizontal="right" vertical="center"/>
      <protection hidden="1"/>
    </xf>
    <xf numFmtId="3" fontId="11" fillId="0" borderId="24" xfId="0" applyNumberFormat="1" applyFont="1" applyFill="1" applyBorder="1" applyAlignment="1" applyProtection="1">
      <alignment horizontal="right" vertical="center"/>
      <protection hidden="1"/>
    </xf>
    <xf numFmtId="3" fontId="6" fillId="3" borderId="22" xfId="0" applyNumberFormat="1" applyFont="1" applyFill="1" applyBorder="1" applyAlignment="1" applyProtection="1">
      <alignment horizontal="right" vertical="center"/>
      <protection hidden="1"/>
    </xf>
    <xf numFmtId="3" fontId="6" fillId="3" borderId="18" xfId="0" applyNumberFormat="1" applyFont="1" applyFill="1" applyBorder="1" applyAlignment="1" applyProtection="1">
      <alignment horizontal="right" vertical="center"/>
      <protection hidden="1"/>
    </xf>
    <xf numFmtId="4" fontId="6" fillId="3" borderId="25" xfId="0" applyNumberFormat="1" applyFont="1" applyFill="1" applyBorder="1" applyAlignment="1" applyProtection="1">
      <alignment horizontal="right" vertical="center"/>
      <protection hidden="1"/>
    </xf>
    <xf numFmtId="164" fontId="6" fillId="3" borderId="18" xfId="0" applyNumberFormat="1" applyFont="1" applyFill="1" applyBorder="1" applyAlignment="1" applyProtection="1">
      <alignment horizontal="right" vertical="center"/>
      <protection hidden="1"/>
    </xf>
    <xf numFmtId="164" fontId="6" fillId="3" borderId="25" xfId="0" applyNumberFormat="1" applyFont="1" applyFill="1" applyBorder="1" applyAlignment="1" applyProtection="1">
      <alignment horizontal="right" vertical="center"/>
      <protection hidden="1"/>
    </xf>
    <xf numFmtId="3" fontId="6" fillId="3" borderId="25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Alignment="1">
      <alignment vertical="center"/>
    </xf>
    <xf numFmtId="3" fontId="25" fillId="0" borderId="23" xfId="0" applyNumberFormat="1" applyFont="1" applyFill="1" applyBorder="1" applyAlignment="1" applyProtection="1">
      <alignment horizontal="left" vertical="center" wrapText="1"/>
      <protection locked="0" hidden="1"/>
    </xf>
    <xf numFmtId="3" fontId="11" fillId="0" borderId="23" xfId="0" applyNumberFormat="1" applyFont="1" applyFill="1" applyBorder="1" applyAlignment="1" applyProtection="1">
      <alignment horizontal="right" vertical="center"/>
      <protection locked="0"/>
    </xf>
    <xf numFmtId="4" fontId="11" fillId="0" borderId="24" xfId="0" applyNumberFormat="1" applyFont="1" applyFill="1" applyBorder="1" applyAlignment="1" applyProtection="1">
      <alignment horizontal="right" vertical="center"/>
      <protection hidden="1"/>
    </xf>
    <xf numFmtId="3" fontId="11" fillId="0" borderId="21" xfId="0" applyNumberFormat="1" applyFont="1" applyFill="1" applyBorder="1" applyAlignment="1" applyProtection="1">
      <alignment horizontal="right" vertical="center"/>
      <protection locked="0"/>
    </xf>
    <xf numFmtId="3" fontId="25" fillId="0" borderId="2" xfId="0" applyNumberFormat="1" applyFont="1" applyFill="1" applyBorder="1" applyAlignment="1" applyProtection="1">
      <alignment horizontal="left" vertical="center"/>
      <protection locked="0"/>
    </xf>
    <xf numFmtId="3" fontId="11" fillId="0" borderId="2" xfId="0" applyNumberFormat="1" applyFont="1" applyFill="1" applyBorder="1" applyAlignment="1" applyProtection="1">
      <alignment horizontal="right" vertical="center"/>
      <protection locked="0"/>
    </xf>
    <xf numFmtId="4" fontId="11" fillId="0" borderId="7" xfId="0" applyNumberFormat="1" applyFont="1" applyFill="1" applyBorder="1" applyAlignment="1" applyProtection="1">
      <alignment horizontal="right" vertical="center"/>
      <protection hidden="1"/>
    </xf>
    <xf numFmtId="3" fontId="11" fillId="0" borderId="4" xfId="0" applyNumberFormat="1" applyFont="1" applyFill="1" applyBorder="1" applyAlignment="1" applyProtection="1">
      <alignment horizontal="right" vertical="center"/>
      <protection locked="0"/>
    </xf>
    <xf numFmtId="49" fontId="25" fillId="0" borderId="2" xfId="0" applyNumberFormat="1" applyFont="1" applyFill="1" applyBorder="1" applyAlignment="1" applyProtection="1">
      <alignment horizontal="left" vertical="center"/>
      <protection locked="0"/>
    </xf>
    <xf numFmtId="3" fontId="25" fillId="0" borderId="3" xfId="0" applyNumberFormat="1" applyFont="1" applyFill="1" applyBorder="1" applyAlignment="1" applyProtection="1">
      <alignment horizontal="left" vertical="center"/>
      <protection locked="0"/>
    </xf>
    <xf numFmtId="3" fontId="11" fillId="0" borderId="3" xfId="0" applyNumberFormat="1" applyFont="1" applyFill="1" applyBorder="1" applyAlignment="1" applyProtection="1">
      <alignment horizontal="right" vertical="center"/>
      <protection locked="0"/>
    </xf>
    <xf numFmtId="4" fontId="11" fillId="0" borderId="13" xfId="0" applyNumberFormat="1" applyFont="1" applyFill="1" applyBorder="1" applyAlignment="1" applyProtection="1">
      <alignment horizontal="right" vertical="center"/>
      <protection hidden="1"/>
    </xf>
    <xf numFmtId="3" fontId="11" fillId="0" borderId="12" xfId="0" applyNumberFormat="1" applyFont="1" applyFill="1" applyBorder="1" applyAlignment="1" applyProtection="1">
      <alignment horizontal="right" vertical="center"/>
      <protection locked="0"/>
    </xf>
    <xf numFmtId="49" fontId="25" fillId="0" borderId="23" xfId="0" applyNumberFormat="1" applyFont="1" applyFill="1" applyBorder="1" applyAlignment="1" applyProtection="1">
      <alignment horizontal="left" vertical="center" wrapText="1"/>
      <protection locked="0"/>
    </xf>
    <xf numFmtId="3" fontId="11" fillId="0" borderId="23" xfId="0" applyNumberFormat="1" applyFont="1" applyFill="1" applyBorder="1" applyAlignment="1" applyProtection="1">
      <alignment vertical="center"/>
      <protection locked="0"/>
    </xf>
    <xf numFmtId="3" fontId="11" fillId="0" borderId="21" xfId="0" applyNumberFormat="1" applyFont="1" applyFill="1" applyBorder="1" applyAlignment="1" applyProtection="1">
      <alignment vertical="center"/>
      <protection hidden="1"/>
    </xf>
    <xf numFmtId="4" fontId="24" fillId="0" borderId="24" xfId="0" applyNumberFormat="1" applyFont="1" applyFill="1" applyBorder="1" applyAlignment="1" applyProtection="1">
      <alignment vertical="center"/>
      <protection hidden="1"/>
    </xf>
    <xf numFmtId="3" fontId="11" fillId="0" borderId="21" xfId="0" applyNumberFormat="1" applyFont="1" applyFill="1" applyBorder="1" applyAlignment="1" applyProtection="1">
      <alignment vertical="center"/>
      <protection locked="0"/>
    </xf>
    <xf numFmtId="164" fontId="11" fillId="0" borderId="21" xfId="0" applyNumberFormat="1" applyFont="1" applyFill="1" applyBorder="1" applyAlignment="1" applyProtection="1">
      <alignment vertical="center"/>
      <protection hidden="1"/>
    </xf>
    <xf numFmtId="164" fontId="11" fillId="0" borderId="24" xfId="0" applyNumberFormat="1" applyFont="1" applyFill="1" applyBorder="1" applyAlignment="1" applyProtection="1">
      <alignment vertical="center"/>
      <protection hidden="1"/>
    </xf>
    <xf numFmtId="3" fontId="11" fillId="0" borderId="24" xfId="0" applyNumberFormat="1" applyFont="1" applyFill="1" applyBorder="1" applyAlignment="1" applyProtection="1">
      <alignment vertical="center"/>
      <protection hidden="1"/>
    </xf>
    <xf numFmtId="3" fontId="11" fillId="0" borderId="2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hidden="1"/>
    </xf>
    <xf numFmtId="4" fontId="24" fillId="0" borderId="7" xfId="0" applyNumberFormat="1" applyFont="1" applyFill="1" applyBorder="1" applyAlignment="1" applyProtection="1">
      <alignment vertical="center"/>
      <protection hidden="1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164" fontId="11" fillId="0" borderId="7" xfId="0" applyNumberFormat="1" applyFont="1" applyFill="1" applyBorder="1" applyAlignment="1" applyProtection="1">
      <alignment vertical="center"/>
      <protection hidden="1"/>
    </xf>
    <xf numFmtId="3" fontId="11" fillId="0" borderId="7" xfId="0" applyNumberFormat="1" applyFont="1" applyFill="1" applyBorder="1" applyAlignment="1" applyProtection="1">
      <alignment vertical="center"/>
      <protection hidden="1"/>
    </xf>
    <xf numFmtId="49" fontId="25" fillId="0" borderId="3" xfId="0" applyNumberFormat="1" applyFont="1" applyFill="1" applyBorder="1" applyAlignment="1" applyProtection="1">
      <alignment horizontal="left" vertical="center"/>
      <protection locked="0"/>
    </xf>
    <xf numFmtId="3" fontId="11" fillId="0" borderId="3" xfId="0" applyNumberFormat="1" applyFont="1" applyFill="1" applyBorder="1" applyAlignment="1" applyProtection="1">
      <alignment vertical="center"/>
      <protection locked="0"/>
    </xf>
    <xf numFmtId="3" fontId="11" fillId="0" borderId="12" xfId="0" applyNumberFormat="1" applyFont="1" applyFill="1" applyBorder="1" applyAlignment="1" applyProtection="1">
      <alignment vertical="center"/>
      <protection hidden="1"/>
    </xf>
    <xf numFmtId="4" fontId="24" fillId="0" borderId="13" xfId="0" applyNumberFormat="1" applyFont="1" applyFill="1" applyBorder="1" applyAlignment="1" applyProtection="1">
      <alignment vertical="center"/>
      <protection hidden="1"/>
    </xf>
    <xf numFmtId="3" fontId="11" fillId="0" borderId="12" xfId="0" applyNumberFormat="1" applyFont="1" applyFill="1" applyBorder="1" applyAlignment="1" applyProtection="1">
      <alignment vertical="center"/>
      <protection locked="0"/>
    </xf>
    <xf numFmtId="164" fontId="11" fillId="0" borderId="13" xfId="0" applyNumberFormat="1" applyFont="1" applyFill="1" applyBorder="1" applyAlignment="1" applyProtection="1">
      <alignment vertical="center"/>
      <protection hidden="1"/>
    </xf>
    <xf numFmtId="3" fontId="11" fillId="0" borderId="13" xfId="0" applyNumberFormat="1" applyFont="1" applyFill="1" applyBorder="1" applyAlignment="1" applyProtection="1">
      <alignment vertical="center"/>
      <protection hidden="1"/>
    </xf>
    <xf numFmtId="3" fontId="0" fillId="0" borderId="0" xfId="0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3" fontId="26" fillId="0" borderId="23" xfId="0" applyNumberFormat="1" applyFont="1" applyFill="1" applyBorder="1" applyAlignment="1" applyProtection="1">
      <alignment horizontal="left" vertical="center"/>
      <protection hidden="1"/>
    </xf>
    <xf numFmtId="3" fontId="26" fillId="0" borderId="2" xfId="0" applyNumberFormat="1" applyFont="1" applyFill="1" applyBorder="1" applyAlignment="1" applyProtection="1">
      <alignment horizontal="left" vertical="center"/>
      <protection hidden="1"/>
    </xf>
    <xf numFmtId="3" fontId="13" fillId="0" borderId="2" xfId="0" applyNumberFormat="1" applyFont="1" applyFill="1" applyBorder="1" applyAlignment="1" applyProtection="1">
      <alignment horizontal="left" vertical="center"/>
      <protection hidden="1"/>
    </xf>
    <xf numFmtId="3" fontId="0" fillId="0" borderId="0" xfId="0" applyNumberFormat="1"/>
    <xf numFmtId="164" fontId="11" fillId="0" borderId="13" xfId="0" applyNumberFormat="1" applyFont="1" applyFill="1" applyBorder="1" applyAlignment="1" applyProtection="1">
      <protection hidden="1"/>
    </xf>
    <xf numFmtId="0" fontId="0" fillId="0" borderId="4" xfId="0" applyNumberFormat="1" applyFill="1" applyBorder="1" applyProtection="1">
      <protection hidden="1"/>
    </xf>
    <xf numFmtId="0" fontId="0" fillId="0" borderId="12" xfId="0" applyNumberFormat="1" applyFill="1" applyBorder="1" applyProtection="1"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" fontId="11" fillId="0" borderId="0" xfId="0" applyNumberFormat="1" applyFont="1" applyFill="1" applyBorder="1" applyAlignment="1" applyProtection="1">
      <protection hidden="1"/>
    </xf>
    <xf numFmtId="164" fontId="11" fillId="0" borderId="0" xfId="0" applyNumberFormat="1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0" fillId="0" borderId="0" xfId="0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top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164" fontId="6" fillId="0" borderId="0" xfId="0" applyNumberFormat="1" applyFont="1" applyFill="1" applyBorder="1" applyAlignment="1" applyProtection="1">
      <protection hidden="1"/>
    </xf>
    <xf numFmtId="0" fontId="13" fillId="0" borderId="29" xfId="0" applyFont="1" applyFill="1" applyBorder="1" applyAlignment="1" applyProtection="1">
      <alignment horizontal="centerContinuous" vertical="center"/>
      <protection hidden="1"/>
    </xf>
    <xf numFmtId="3" fontId="6" fillId="3" borderId="1" xfId="0" applyNumberFormat="1" applyFont="1" applyFill="1" applyBorder="1" applyAlignment="1" applyProtection="1">
      <alignment horizontal="right" vertical="center"/>
      <protection hidden="1"/>
    </xf>
    <xf numFmtId="3" fontId="11" fillId="0" borderId="30" xfId="0" applyNumberFormat="1" applyFont="1" applyFill="1" applyBorder="1" applyAlignment="1" applyProtection="1">
      <alignment horizontal="right" vertical="center"/>
      <protection locked="0"/>
    </xf>
    <xf numFmtId="3" fontId="11" fillId="0" borderId="19" xfId="0" applyNumberFormat="1" applyFont="1" applyFill="1" applyBorder="1" applyAlignment="1" applyProtection="1">
      <alignment horizontal="right" vertical="center"/>
      <protection locked="0"/>
    </xf>
    <xf numFmtId="3" fontId="11" fillId="0" borderId="20" xfId="0" applyNumberFormat="1" applyFont="1" applyFill="1" applyBorder="1" applyAlignment="1" applyProtection="1">
      <alignment horizontal="right" vertical="center"/>
      <protection locked="0"/>
    </xf>
    <xf numFmtId="3" fontId="11" fillId="0" borderId="30" xfId="0" applyNumberFormat="1" applyFont="1" applyFill="1" applyBorder="1" applyAlignment="1" applyProtection="1">
      <alignment vertical="center"/>
      <protection hidden="1"/>
    </xf>
    <xf numFmtId="3" fontId="11" fillId="0" borderId="19" xfId="0" applyNumberFormat="1" applyFont="1" applyFill="1" applyBorder="1" applyAlignment="1" applyProtection="1">
      <alignment vertical="center"/>
      <protection hidden="1"/>
    </xf>
    <xf numFmtId="3" fontId="11" fillId="0" borderId="20" xfId="0" applyNumberFormat="1" applyFont="1" applyFill="1" applyBorder="1" applyAlignment="1" applyProtection="1">
      <alignment vertical="center"/>
      <protection hidden="1"/>
    </xf>
    <xf numFmtId="3" fontId="11" fillId="0" borderId="30" xfId="0" applyNumberFormat="1" applyFont="1" applyFill="1" applyBorder="1" applyAlignment="1" applyProtection="1">
      <alignment horizontal="right" vertical="center"/>
      <protection hidden="1"/>
    </xf>
    <xf numFmtId="3" fontId="11" fillId="0" borderId="19" xfId="0" applyNumberFormat="1" applyFont="1" applyFill="1" applyBorder="1" applyAlignment="1" applyProtection="1">
      <alignment horizontal="right" vertical="center"/>
      <protection hidden="1"/>
    </xf>
    <xf numFmtId="164" fontId="23" fillId="0" borderId="24" xfId="0" applyNumberFormat="1" applyFont="1" applyFill="1" applyBorder="1" applyAlignment="1" applyProtection="1">
      <alignment horizontal="right" vertical="center"/>
      <protection hidden="1"/>
    </xf>
    <xf numFmtId="3" fontId="29" fillId="0" borderId="0" xfId="0" applyNumberFormat="1" applyFont="1" applyFill="1" applyBorder="1" applyProtection="1">
      <protection hidden="1"/>
    </xf>
    <xf numFmtId="164" fontId="11" fillId="0" borderId="12" xfId="0" applyNumberFormat="1" applyFont="1" applyFill="1" applyBorder="1" applyAlignment="1">
      <alignment vertical="center"/>
    </xf>
    <xf numFmtId="3" fontId="30" fillId="0" borderId="0" xfId="0" applyNumberFormat="1" applyFont="1" applyFill="1" applyBorder="1" applyProtection="1">
      <protection hidden="1"/>
    </xf>
    <xf numFmtId="4" fontId="0" fillId="0" borderId="0" xfId="0" applyNumberFormat="1" applyFill="1" applyBorder="1"/>
    <xf numFmtId="3" fontId="0" fillId="0" borderId="0" xfId="0" applyNumberFormat="1" applyFill="1" applyBorder="1"/>
    <xf numFmtId="3" fontId="16" fillId="0" borderId="32" xfId="0" applyNumberFormat="1" applyFont="1" applyFill="1" applyBorder="1" applyAlignment="1" applyProtection="1">
      <alignment horizontal="right" vertical="center"/>
      <protection hidden="1"/>
    </xf>
    <xf numFmtId="3" fontId="17" fillId="0" borderId="33" xfId="0" applyNumberFormat="1" applyFont="1" applyFill="1" applyBorder="1" applyAlignment="1" applyProtection="1">
      <alignment horizontal="left"/>
      <protection hidden="1"/>
    </xf>
    <xf numFmtId="3" fontId="16" fillId="0" borderId="23" xfId="0" applyNumberFormat="1" applyFont="1" applyFill="1" applyBorder="1" applyAlignment="1" applyProtection="1">
      <alignment horizontal="right" vertical="center"/>
      <protection hidden="1"/>
    </xf>
    <xf numFmtId="3" fontId="16" fillId="0" borderId="21" xfId="0" applyNumberFormat="1" applyFont="1" applyFill="1" applyBorder="1" applyAlignment="1" applyProtection="1">
      <alignment horizontal="right" vertical="center"/>
      <protection hidden="1"/>
    </xf>
    <xf numFmtId="165" fontId="16" fillId="0" borderId="21" xfId="0" applyNumberFormat="1" applyFont="1" applyFill="1" applyBorder="1" applyAlignment="1">
      <alignment horizontal="right" vertical="center"/>
    </xf>
    <xf numFmtId="164" fontId="16" fillId="0" borderId="21" xfId="0" applyNumberFormat="1" applyFont="1" applyFill="1" applyBorder="1" applyAlignment="1" applyProtection="1">
      <alignment horizontal="right" vertical="center"/>
      <protection hidden="1"/>
    </xf>
    <xf numFmtId="3" fontId="16" fillId="0" borderId="24" xfId="0" applyNumberFormat="1" applyFont="1" applyFill="1" applyBorder="1" applyAlignment="1" applyProtection="1">
      <alignment horizontal="right" vertical="center"/>
      <protection hidden="1"/>
    </xf>
    <xf numFmtId="164" fontId="16" fillId="0" borderId="24" xfId="0" applyNumberFormat="1" applyFont="1" applyFill="1" applyBorder="1" applyAlignment="1" applyProtection="1">
      <alignment horizontal="right" vertical="center"/>
      <protection hidden="1"/>
    </xf>
    <xf numFmtId="164" fontId="16" fillId="0" borderId="23" xfId="0" applyNumberFormat="1" applyFont="1" applyFill="1" applyBorder="1" applyAlignment="1" applyProtection="1">
      <alignment horizontal="right" vertical="center"/>
      <protection hidden="1"/>
    </xf>
    <xf numFmtId="0" fontId="17" fillId="4" borderId="38" xfId="0" applyFont="1" applyFill="1" applyBorder="1" applyAlignment="1" applyProtection="1">
      <alignment horizontal="left"/>
      <protection hidden="1"/>
    </xf>
    <xf numFmtId="1" fontId="17" fillId="0" borderId="33" xfId="0" applyNumberFormat="1" applyFont="1" applyFill="1" applyBorder="1" applyAlignment="1" applyProtection="1">
      <alignment horizontal="left" wrapText="1"/>
      <protection hidden="1"/>
    </xf>
    <xf numFmtId="0" fontId="17" fillId="4" borderId="38" xfId="0" applyFont="1" applyFill="1" applyBorder="1" applyProtection="1">
      <protection hidden="1"/>
    </xf>
    <xf numFmtId="0" fontId="17" fillId="0" borderId="33" xfId="0" applyFont="1" applyFill="1" applyBorder="1" applyAlignment="1" applyProtection="1">
      <alignment horizontal="left" vertical="center"/>
      <protection hidden="1"/>
    </xf>
    <xf numFmtId="0" fontId="17" fillId="4" borderId="38" xfId="0" applyFont="1" applyFill="1" applyBorder="1" applyAlignment="1" applyProtection="1">
      <alignment horizontal="left" vertical="center"/>
      <protection hidden="1"/>
    </xf>
    <xf numFmtId="0" fontId="17" fillId="0" borderId="33" xfId="0" applyFont="1" applyFill="1" applyBorder="1"/>
    <xf numFmtId="165" fontId="16" fillId="0" borderId="21" xfId="0" applyNumberFormat="1" applyFont="1" applyFill="1" applyBorder="1" applyAlignment="1" applyProtection="1">
      <alignment horizontal="right" vertical="center"/>
      <protection hidden="1"/>
    </xf>
    <xf numFmtId="3" fontId="17" fillId="4" borderId="22" xfId="0" applyNumberFormat="1" applyFont="1" applyFill="1" applyBorder="1" applyAlignment="1" applyProtection="1">
      <alignment horizontal="right" vertical="center"/>
      <protection hidden="1"/>
    </xf>
    <xf numFmtId="3" fontId="17" fillId="4" borderId="18" xfId="0" applyNumberFormat="1" applyFont="1" applyFill="1" applyBorder="1" applyAlignment="1" applyProtection="1">
      <alignment horizontal="right" vertical="center"/>
      <protection hidden="1"/>
    </xf>
    <xf numFmtId="165" fontId="17" fillId="4" borderId="18" xfId="0" applyNumberFormat="1" applyFont="1" applyFill="1" applyBorder="1" applyAlignment="1" applyProtection="1">
      <alignment horizontal="right" vertical="center"/>
      <protection hidden="1"/>
    </xf>
    <xf numFmtId="164" fontId="17" fillId="4" borderId="18" xfId="0" applyNumberFormat="1" applyFont="1" applyFill="1" applyBorder="1" applyAlignment="1" applyProtection="1">
      <alignment horizontal="right" vertical="center"/>
      <protection hidden="1"/>
    </xf>
    <xf numFmtId="3" fontId="17" fillId="4" borderId="25" xfId="0" applyNumberFormat="1" applyFont="1" applyFill="1" applyBorder="1" applyAlignment="1" applyProtection="1">
      <alignment horizontal="right" vertical="center"/>
      <protection hidden="1"/>
    </xf>
    <xf numFmtId="164" fontId="17" fillId="4" borderId="25" xfId="0" applyNumberFormat="1" applyFont="1" applyFill="1" applyBorder="1" applyAlignment="1" applyProtection="1">
      <alignment horizontal="right" vertical="center"/>
      <protection hidden="1"/>
    </xf>
    <xf numFmtId="164" fontId="17" fillId="4" borderId="22" xfId="0" applyNumberFormat="1" applyFont="1" applyFill="1" applyBorder="1" applyAlignment="1" applyProtection="1">
      <alignment horizontal="right" vertical="center"/>
      <protection hidden="1"/>
    </xf>
    <xf numFmtId="3" fontId="17" fillId="4" borderId="36" xfId="0" applyNumberFormat="1" applyFont="1" applyFill="1" applyBorder="1" applyAlignment="1" applyProtection="1">
      <alignment horizontal="right" vertical="center"/>
      <protection hidden="1"/>
    </xf>
    <xf numFmtId="165" fontId="17" fillId="4" borderId="18" xfId="0" applyNumberFormat="1" applyFont="1" applyFill="1" applyBorder="1" applyAlignment="1">
      <alignment horizontal="right" vertical="center"/>
    </xf>
    <xf numFmtId="164" fontId="17" fillId="5" borderId="22" xfId="0" applyNumberFormat="1" applyFont="1" applyFill="1" applyBorder="1" applyAlignment="1" applyProtection="1">
      <alignment horizontal="right" vertical="center"/>
      <protection hidden="1"/>
    </xf>
    <xf numFmtId="0" fontId="13" fillId="0" borderId="40" xfId="0" applyFont="1" applyFill="1" applyBorder="1" applyAlignment="1" applyProtection="1">
      <alignment horizontal="centerContinuous" vertical="center"/>
      <protection hidden="1"/>
    </xf>
    <xf numFmtId="164" fontId="17" fillId="4" borderId="1" xfId="0" applyNumberFormat="1" applyFont="1" applyFill="1" applyBorder="1" applyAlignment="1" applyProtection="1">
      <alignment horizontal="right" vertical="center"/>
      <protection hidden="1"/>
    </xf>
    <xf numFmtId="3" fontId="17" fillId="0" borderId="42" xfId="0" applyNumberFormat="1" applyFont="1" applyFill="1" applyBorder="1" applyAlignment="1" applyProtection="1">
      <alignment horizontal="left"/>
      <protection hidden="1"/>
    </xf>
    <xf numFmtId="3" fontId="16" fillId="0" borderId="43" xfId="0" applyNumberFormat="1" applyFont="1" applyFill="1" applyBorder="1" applyAlignment="1" applyProtection="1">
      <alignment horizontal="right" vertical="center"/>
      <protection hidden="1"/>
    </xf>
    <xf numFmtId="3" fontId="16" fillId="0" borderId="44" xfId="0" applyNumberFormat="1" applyFont="1" applyFill="1" applyBorder="1" applyAlignment="1" applyProtection="1">
      <alignment horizontal="right" vertical="center"/>
      <protection hidden="1"/>
    </xf>
    <xf numFmtId="165" fontId="16" fillId="0" borderId="44" xfId="0" applyNumberFormat="1" applyFont="1" applyFill="1" applyBorder="1" applyAlignment="1">
      <alignment horizontal="right" vertical="center"/>
    </xf>
    <xf numFmtId="164" fontId="16" fillId="0" borderId="44" xfId="0" applyNumberFormat="1" applyFont="1" applyFill="1" applyBorder="1" applyAlignment="1" applyProtection="1">
      <alignment horizontal="right" vertical="center"/>
      <protection hidden="1"/>
    </xf>
    <xf numFmtId="3" fontId="16" fillId="0" borderId="46" xfId="0" applyNumberFormat="1" applyFont="1" applyFill="1" applyBorder="1" applyAlignment="1" applyProtection="1">
      <alignment horizontal="right" vertical="center"/>
      <protection hidden="1"/>
    </xf>
    <xf numFmtId="3" fontId="16" fillId="0" borderId="47" xfId="0" applyNumberFormat="1" applyFont="1" applyFill="1" applyBorder="1" applyAlignment="1" applyProtection="1">
      <alignment horizontal="right" vertical="center"/>
      <protection hidden="1"/>
    </xf>
    <xf numFmtId="164" fontId="16" fillId="0" borderId="43" xfId="0" applyNumberFormat="1" applyFont="1" applyFill="1" applyBorder="1" applyAlignment="1" applyProtection="1">
      <alignment horizontal="right" vertical="center"/>
      <protection hidden="1"/>
    </xf>
    <xf numFmtId="164" fontId="16" fillId="0" borderId="47" xfId="0" applyNumberFormat="1" applyFont="1" applyFill="1" applyBorder="1" applyAlignment="1" applyProtection="1">
      <alignment horizontal="right" vertical="center"/>
      <protection hidden="1"/>
    </xf>
    <xf numFmtId="1" fontId="17" fillId="0" borderId="42" xfId="0" applyNumberFormat="1" applyFont="1" applyFill="1" applyBorder="1" applyAlignment="1" applyProtection="1">
      <alignment horizontal="left" wrapText="1"/>
      <protection hidden="1"/>
    </xf>
    <xf numFmtId="0" fontId="17" fillId="0" borderId="42" xfId="0" applyFont="1" applyFill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>
      <alignment horizontal="centerContinuous"/>
    </xf>
    <xf numFmtId="0" fontId="3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Continuous"/>
    </xf>
    <xf numFmtId="164" fontId="11" fillId="0" borderId="4" xfId="0" applyNumberFormat="1" applyFont="1" applyFill="1" applyBorder="1" applyAlignment="1">
      <alignment vertical="center"/>
    </xf>
    <xf numFmtId="3" fontId="0" fillId="0" borderId="4" xfId="0" applyNumberFormat="1" applyFill="1" applyBorder="1" applyProtection="1">
      <protection hidden="1"/>
    </xf>
    <xf numFmtId="3" fontId="11" fillId="0" borderId="10" xfId="0" applyNumberFormat="1" applyFont="1" applyFill="1" applyBorder="1" applyAlignment="1" applyProtection="1">
      <protection hidden="1"/>
    </xf>
    <xf numFmtId="3" fontId="0" fillId="0" borderId="7" xfId="0" applyNumberFormat="1" applyFill="1" applyBorder="1" applyProtection="1">
      <protection hidden="1"/>
    </xf>
    <xf numFmtId="3" fontId="11" fillId="0" borderId="11" xfId="0" applyNumberFormat="1" applyFont="1" applyFill="1" applyBorder="1" applyAlignment="1" applyProtection="1">
      <protection hidden="1"/>
    </xf>
    <xf numFmtId="3" fontId="0" fillId="0" borderId="12" xfId="0" applyNumberFormat="1" applyFill="1" applyBorder="1" applyProtection="1">
      <protection hidden="1"/>
    </xf>
    <xf numFmtId="3" fontId="0" fillId="0" borderId="13" xfId="0" applyNumberFormat="1" applyFill="1" applyBorder="1" applyProtection="1">
      <protection hidden="1"/>
    </xf>
    <xf numFmtId="3" fontId="11" fillId="0" borderId="2" xfId="0" applyNumberFormat="1" applyFont="1" applyFill="1" applyBorder="1" applyAlignment="1" applyProtection="1">
      <protection hidden="1"/>
    </xf>
    <xf numFmtId="3" fontId="11" fillId="0" borderId="3" xfId="0" applyNumberFormat="1" applyFont="1" applyFill="1" applyBorder="1" applyAlignment="1" applyProtection="1">
      <protection hidden="1"/>
    </xf>
    <xf numFmtId="0" fontId="3" fillId="0" borderId="2" xfId="0" applyFont="1" applyBorder="1" applyProtection="1">
      <protection hidden="1"/>
    </xf>
    <xf numFmtId="0" fontId="3" fillId="0" borderId="3" xfId="0" applyFont="1" applyBorder="1" applyProtection="1">
      <protection hidden="1"/>
    </xf>
    <xf numFmtId="3" fontId="11" fillId="0" borderId="23" xfId="0" applyNumberFormat="1" applyFont="1" applyFill="1" applyBorder="1" applyAlignment="1" applyProtection="1">
      <protection hidden="1"/>
    </xf>
    <xf numFmtId="3" fontId="11" fillId="0" borderId="32" xfId="0" applyNumberFormat="1" applyFont="1" applyFill="1" applyBorder="1" applyAlignment="1" applyProtection="1">
      <protection hidden="1"/>
    </xf>
    <xf numFmtId="3" fontId="11" fillId="0" borderId="21" xfId="0" applyNumberFormat="1" applyFont="1" applyFill="1" applyBorder="1" applyAlignment="1" applyProtection="1">
      <protection hidden="1"/>
    </xf>
    <xf numFmtId="164" fontId="11" fillId="0" borderId="21" xfId="0" applyNumberFormat="1" applyFont="1" applyFill="1" applyBorder="1" applyAlignment="1">
      <alignment vertical="center"/>
    </xf>
    <xf numFmtId="165" fontId="11" fillId="0" borderId="21" xfId="0" applyNumberFormat="1" applyFont="1" applyFill="1" applyBorder="1" applyAlignment="1">
      <alignment vertical="center"/>
    </xf>
    <xf numFmtId="164" fontId="11" fillId="0" borderId="21" xfId="0" applyNumberFormat="1" applyFont="1" applyFill="1" applyBorder="1" applyAlignment="1" applyProtection="1">
      <protection hidden="1"/>
    </xf>
    <xf numFmtId="3" fontId="11" fillId="0" borderId="24" xfId="0" applyNumberFormat="1" applyFont="1" applyFill="1" applyBorder="1" applyAlignment="1" applyProtection="1">
      <protection hidden="1"/>
    </xf>
    <xf numFmtId="164" fontId="11" fillId="0" borderId="24" xfId="0" applyNumberFormat="1" applyFont="1" applyFill="1" applyBorder="1" applyAlignment="1" applyProtection="1">
      <protection hidden="1"/>
    </xf>
    <xf numFmtId="3" fontId="11" fillId="0" borderId="32" xfId="0" applyNumberFormat="1" applyFont="1" applyBorder="1" applyAlignment="1"/>
    <xf numFmtId="0" fontId="0" fillId="0" borderId="21" xfId="0" applyNumberFormat="1" applyFill="1" applyBorder="1" applyProtection="1">
      <protection hidden="1"/>
    </xf>
    <xf numFmtId="3" fontId="0" fillId="0" borderId="21" xfId="0" applyNumberFormat="1" applyFill="1" applyBorder="1" applyProtection="1">
      <protection hidden="1"/>
    </xf>
    <xf numFmtId="3" fontId="0" fillId="0" borderId="24" xfId="0" applyNumberFormat="1" applyFill="1" applyBorder="1" applyProtection="1">
      <protection hidden="1"/>
    </xf>
    <xf numFmtId="4" fontId="11" fillId="0" borderId="21" xfId="0" applyNumberFormat="1" applyFont="1" applyFill="1" applyBorder="1" applyAlignment="1" applyProtection="1">
      <protection hidden="1"/>
    </xf>
    <xf numFmtId="0" fontId="3" fillId="7" borderId="22" xfId="0" applyFont="1" applyFill="1" applyBorder="1" applyAlignment="1" applyProtection="1">
      <alignment horizontal="left"/>
      <protection hidden="1"/>
    </xf>
    <xf numFmtId="3" fontId="6" fillId="7" borderId="22" xfId="0" applyNumberFormat="1" applyFont="1" applyFill="1" applyBorder="1" applyAlignment="1" applyProtection="1">
      <protection hidden="1"/>
    </xf>
    <xf numFmtId="3" fontId="6" fillId="7" borderId="36" xfId="0" applyNumberFormat="1" applyFont="1" applyFill="1" applyBorder="1" applyAlignment="1" applyProtection="1">
      <protection hidden="1"/>
    </xf>
    <xf numFmtId="3" fontId="6" fillId="7" borderId="18" xfId="0" applyNumberFormat="1" applyFont="1" applyFill="1" applyBorder="1" applyAlignment="1" applyProtection="1">
      <protection hidden="1"/>
    </xf>
    <xf numFmtId="164" fontId="6" fillId="7" borderId="18" xfId="0" applyNumberFormat="1" applyFont="1" applyFill="1" applyBorder="1" applyAlignment="1">
      <alignment vertical="center"/>
    </xf>
    <xf numFmtId="164" fontId="6" fillId="7" borderId="18" xfId="0" applyNumberFormat="1" applyFont="1" applyFill="1" applyBorder="1" applyAlignment="1" applyProtection="1">
      <protection hidden="1"/>
    </xf>
    <xf numFmtId="3" fontId="6" fillId="7" borderId="25" xfId="0" applyNumberFormat="1" applyFont="1" applyFill="1" applyBorder="1" applyAlignment="1" applyProtection="1">
      <protection hidden="1"/>
    </xf>
    <xf numFmtId="164" fontId="6" fillId="7" borderId="25" xfId="0" applyNumberFormat="1" applyFont="1" applyFill="1" applyBorder="1" applyAlignment="1" applyProtection="1">
      <protection hidden="1"/>
    </xf>
    <xf numFmtId="3" fontId="6" fillId="7" borderId="36" xfId="0" applyNumberFormat="1" applyFont="1" applyFill="1" applyBorder="1" applyAlignment="1"/>
    <xf numFmtId="0" fontId="6" fillId="7" borderId="18" xfId="0" applyNumberFormat="1" applyFont="1" applyFill="1" applyBorder="1" applyAlignment="1" applyProtection="1">
      <protection hidden="1"/>
    </xf>
    <xf numFmtId="4" fontId="6" fillId="7" borderId="36" xfId="0" applyNumberFormat="1" applyFont="1" applyFill="1" applyBorder="1" applyAlignment="1" applyProtection="1">
      <protection hidden="1"/>
    </xf>
    <xf numFmtId="4" fontId="6" fillId="7" borderId="18" xfId="0" applyNumberFormat="1" applyFont="1" applyFill="1" applyBorder="1" applyAlignment="1" applyProtection="1">
      <protection hidden="1"/>
    </xf>
    <xf numFmtId="0" fontId="11" fillId="0" borderId="23" xfId="0" applyNumberFormat="1" applyFont="1" applyFill="1" applyBorder="1" applyAlignment="1" applyProtection="1">
      <alignment horizontal="right" vertical="center"/>
      <protection locked="0"/>
    </xf>
    <xf numFmtId="1" fontId="11" fillId="0" borderId="23" xfId="0" applyNumberFormat="1" applyFont="1" applyFill="1" applyBorder="1" applyAlignment="1" applyProtection="1">
      <alignment horizontal="right" vertical="center"/>
      <protection locked="0"/>
    </xf>
    <xf numFmtId="3" fontId="6" fillId="3" borderId="26" xfId="0" applyNumberFormat="1" applyFont="1" applyFill="1" applyBorder="1" applyAlignment="1" applyProtection="1">
      <alignment horizontal="right" vertical="center"/>
      <protection hidden="1"/>
    </xf>
    <xf numFmtId="3" fontId="11" fillId="0" borderId="51" xfId="0" applyNumberFormat="1" applyFont="1" applyFill="1" applyBorder="1" applyAlignment="1" applyProtection="1">
      <alignment horizontal="right" vertical="center"/>
      <protection locked="0"/>
    </xf>
    <xf numFmtId="3" fontId="11" fillId="0" borderId="49" xfId="0" applyNumberFormat="1" applyFont="1" applyFill="1" applyBorder="1" applyAlignment="1" applyProtection="1">
      <alignment horizontal="right" vertical="center"/>
      <protection locked="0"/>
    </xf>
    <xf numFmtId="3" fontId="11" fillId="0" borderId="51" xfId="0" applyNumberFormat="1" applyFont="1" applyFill="1" applyBorder="1" applyAlignment="1" applyProtection="1">
      <alignment vertical="center"/>
      <protection hidden="1"/>
    </xf>
    <xf numFmtId="3" fontId="11" fillId="0" borderId="49" xfId="0" applyNumberFormat="1" applyFont="1" applyFill="1" applyBorder="1" applyAlignment="1" applyProtection="1">
      <alignment vertical="center"/>
      <protection hidden="1"/>
    </xf>
    <xf numFmtId="3" fontId="11" fillId="0" borderId="50" xfId="0" applyNumberFormat="1" applyFont="1" applyFill="1" applyBorder="1" applyAlignment="1" applyProtection="1">
      <alignment vertical="center"/>
      <protection hidden="1"/>
    </xf>
    <xf numFmtId="3" fontId="11" fillId="0" borderId="51" xfId="0" applyNumberFormat="1" applyFont="1" applyFill="1" applyBorder="1" applyAlignment="1" applyProtection="1">
      <alignment horizontal="right" vertical="center"/>
      <protection hidden="1"/>
    </xf>
    <xf numFmtId="3" fontId="11" fillId="0" borderId="49" xfId="0" applyNumberFormat="1" applyFont="1" applyFill="1" applyBorder="1" applyAlignment="1" applyProtection="1">
      <alignment horizontal="right" vertical="center"/>
      <protection hidden="1"/>
    </xf>
    <xf numFmtId="0" fontId="0" fillId="0" borderId="54" xfId="0" applyBorder="1"/>
    <xf numFmtId="4" fontId="24" fillId="0" borderId="32" xfId="0" applyNumberFormat="1" applyFont="1" applyFill="1" applyBorder="1" applyAlignment="1" applyProtection="1">
      <protection hidden="1"/>
    </xf>
    <xf numFmtId="4" fontId="24" fillId="0" borderId="10" xfId="0" applyNumberFormat="1" applyFont="1" applyFill="1" applyBorder="1" applyAlignment="1" applyProtection="1">
      <protection hidden="1"/>
    </xf>
    <xf numFmtId="0" fontId="11" fillId="2" borderId="11" xfId="0" applyFont="1" applyFill="1" applyBorder="1" applyAlignment="1"/>
    <xf numFmtId="3" fontId="17" fillId="4" borderId="26" xfId="0" applyNumberFormat="1" applyFont="1" applyFill="1" applyBorder="1" applyAlignment="1" applyProtection="1">
      <alignment horizontal="right" vertical="center"/>
      <protection hidden="1"/>
    </xf>
    <xf numFmtId="3" fontId="16" fillId="0" borderId="51" xfId="0" applyNumberFormat="1" applyFont="1" applyFill="1" applyBorder="1" applyAlignment="1" applyProtection="1">
      <alignment horizontal="right" vertical="center"/>
      <protection hidden="1"/>
    </xf>
    <xf numFmtId="3" fontId="16" fillId="0" borderId="49" xfId="0" applyNumberFormat="1" applyFont="1" applyFill="1" applyBorder="1" applyAlignment="1" applyProtection="1">
      <alignment horizontal="right" vertical="center"/>
      <protection hidden="1"/>
    </xf>
    <xf numFmtId="3" fontId="16" fillId="0" borderId="65" xfId="0" applyNumberFormat="1" applyFont="1" applyFill="1" applyBorder="1" applyAlignment="1" applyProtection="1">
      <alignment horizontal="right" vertical="center"/>
      <protection hidden="1"/>
    </xf>
    <xf numFmtId="3" fontId="16" fillId="0" borderId="34" xfId="0" applyNumberFormat="1" applyFont="1" applyFill="1" applyBorder="1" applyAlignment="1" applyProtection="1">
      <alignment horizontal="right" vertical="center"/>
      <protection hidden="1"/>
    </xf>
    <xf numFmtId="3" fontId="16" fillId="0" borderId="15" xfId="0" applyNumberFormat="1" applyFont="1" applyFill="1" applyBorder="1" applyAlignment="1" applyProtection="1">
      <alignment horizontal="right" vertical="center"/>
      <protection hidden="1"/>
    </xf>
    <xf numFmtId="3" fontId="16" fillId="0" borderId="48" xfId="0" applyNumberFormat="1" applyFont="1" applyFill="1" applyBorder="1" applyAlignment="1" applyProtection="1">
      <alignment horizontal="right" vertical="center"/>
      <protection hidden="1"/>
    </xf>
    <xf numFmtId="3" fontId="16" fillId="0" borderId="57" xfId="0" applyNumberFormat="1" applyFont="1" applyFill="1" applyBorder="1" applyAlignment="1" applyProtection="1">
      <alignment horizontal="right" vertical="center"/>
      <protection hidden="1"/>
    </xf>
    <xf numFmtId="3" fontId="17" fillId="4" borderId="37" xfId="0" applyNumberFormat="1" applyFont="1" applyFill="1" applyBorder="1" applyAlignment="1" applyProtection="1">
      <alignment horizontal="right" vertical="center"/>
      <protection hidden="1"/>
    </xf>
    <xf numFmtId="164" fontId="17" fillId="4" borderId="37" xfId="0" applyNumberFormat="1" applyFont="1" applyFill="1" applyBorder="1" applyAlignment="1" applyProtection="1">
      <alignment horizontal="right" vertical="center"/>
      <protection hidden="1"/>
    </xf>
    <xf numFmtId="164" fontId="16" fillId="0" borderId="34" xfId="0" applyNumberFormat="1" applyFont="1" applyFill="1" applyBorder="1" applyAlignment="1" applyProtection="1">
      <alignment horizontal="right" vertical="center"/>
      <protection hidden="1"/>
    </xf>
    <xf numFmtId="164" fontId="16" fillId="0" borderId="15" xfId="0" applyNumberFormat="1" applyFont="1" applyFill="1" applyBorder="1" applyAlignment="1" applyProtection="1">
      <alignment horizontal="right" vertical="center"/>
      <protection hidden="1"/>
    </xf>
    <xf numFmtId="164" fontId="16" fillId="0" borderId="48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Border="1"/>
    <xf numFmtId="0" fontId="11" fillId="0" borderId="0" xfId="0" applyFont="1" applyBorder="1"/>
    <xf numFmtId="0" fontId="0" fillId="0" borderId="61" xfId="0" applyBorder="1"/>
    <xf numFmtId="164" fontId="17" fillId="4" borderId="36" xfId="0" applyNumberFormat="1" applyFont="1" applyFill="1" applyBorder="1" applyAlignment="1" applyProtection="1">
      <alignment horizontal="right" vertical="center"/>
      <protection hidden="1"/>
    </xf>
    <xf numFmtId="164" fontId="16" fillId="0" borderId="32" xfId="0" applyNumberFormat="1" applyFont="1" applyFill="1" applyBorder="1" applyAlignment="1" applyProtection="1">
      <alignment horizontal="right" vertical="center"/>
      <protection hidden="1"/>
    </xf>
    <xf numFmtId="164" fontId="16" fillId="0" borderId="10" xfId="0" applyNumberFormat="1" applyFont="1" applyFill="1" applyBorder="1" applyAlignment="1" applyProtection="1">
      <alignment horizontal="right" vertical="center"/>
      <protection hidden="1"/>
    </xf>
    <xf numFmtId="164" fontId="16" fillId="0" borderId="46" xfId="0" applyNumberFormat="1" applyFont="1" applyFill="1" applyBorder="1" applyAlignment="1" applyProtection="1">
      <alignment horizontal="right" vertical="center"/>
      <protection hidden="1"/>
    </xf>
    <xf numFmtId="164" fontId="16" fillId="0" borderId="9" xfId="0" applyNumberFormat="1" applyFont="1" applyFill="1" applyBorder="1" applyAlignment="1" applyProtection="1">
      <alignment horizontal="right" vertical="center"/>
      <protection hidden="1"/>
    </xf>
    <xf numFmtId="164" fontId="16" fillId="0" borderId="16" xfId="0" applyNumberFormat="1" applyFont="1" applyFill="1" applyBorder="1" applyAlignment="1" applyProtection="1">
      <alignment horizontal="right" vertical="center"/>
      <protection hidden="1"/>
    </xf>
    <xf numFmtId="164" fontId="16" fillId="0" borderId="30" xfId="0" applyNumberFormat="1" applyFont="1" applyFill="1" applyBorder="1" applyAlignment="1" applyProtection="1">
      <alignment horizontal="right" vertical="center"/>
      <protection hidden="1"/>
    </xf>
    <xf numFmtId="164" fontId="16" fillId="0" borderId="19" xfId="0" applyNumberFormat="1" applyFont="1" applyFill="1" applyBorder="1" applyAlignment="1" applyProtection="1">
      <alignment horizontal="right" vertical="center"/>
      <protection hidden="1"/>
    </xf>
    <xf numFmtId="164" fontId="16" fillId="0" borderId="71" xfId="0" applyNumberFormat="1" applyFont="1" applyFill="1" applyBorder="1" applyAlignment="1" applyProtection="1">
      <alignment horizontal="right" vertical="center"/>
      <protection hidden="1"/>
    </xf>
    <xf numFmtId="164" fontId="16" fillId="0" borderId="11" xfId="0" applyNumberFormat="1" applyFont="1" applyFill="1" applyBorder="1" applyAlignment="1" applyProtection="1">
      <alignment horizontal="right" vertical="center"/>
      <protection hidden="1"/>
    </xf>
    <xf numFmtId="3" fontId="26" fillId="0" borderId="3" xfId="0" applyNumberFormat="1" applyFont="1" applyFill="1" applyBorder="1" applyAlignment="1" applyProtection="1">
      <alignment horizontal="left" vertical="center"/>
      <protection hidden="1"/>
    </xf>
    <xf numFmtId="164" fontId="11" fillId="0" borderId="47" xfId="0" applyNumberFormat="1" applyFont="1" applyFill="1" applyBorder="1" applyAlignment="1" applyProtection="1">
      <alignment vertical="center"/>
      <protection hidden="1"/>
    </xf>
    <xf numFmtId="0" fontId="0" fillId="0" borderId="68" xfId="0" applyFill="1" applyBorder="1"/>
    <xf numFmtId="3" fontId="11" fillId="0" borderId="44" xfId="0" applyNumberFormat="1" applyFont="1" applyFill="1" applyBorder="1" applyAlignment="1" applyProtection="1">
      <alignment vertical="center"/>
      <protection hidden="1"/>
    </xf>
    <xf numFmtId="3" fontId="11" fillId="0" borderId="11" xfId="0" applyNumberFormat="1" applyFont="1" applyFill="1" applyBorder="1" applyAlignment="1" applyProtection="1">
      <alignment vertical="center"/>
      <protection hidden="1"/>
    </xf>
    <xf numFmtId="3" fontId="11" fillId="0" borderId="47" xfId="0" applyNumberFormat="1" applyFont="1" applyFill="1" applyBorder="1" applyAlignment="1" applyProtection="1">
      <alignment vertical="center"/>
      <protection hidden="1"/>
    </xf>
    <xf numFmtId="49" fontId="0" fillId="0" borderId="68" xfId="0" applyNumberFormat="1" applyFill="1" applyBorder="1"/>
    <xf numFmtId="3" fontId="11" fillId="0" borderId="43" xfId="0" applyNumberFormat="1" applyFont="1" applyFill="1" applyBorder="1" applyAlignment="1" applyProtection="1">
      <alignment vertical="center"/>
      <protection locked="0"/>
    </xf>
    <xf numFmtId="3" fontId="11" fillId="0" borderId="71" xfId="0" applyNumberFormat="1" applyFont="1" applyFill="1" applyBorder="1" applyAlignment="1" applyProtection="1">
      <alignment vertical="center"/>
      <protection hidden="1"/>
    </xf>
    <xf numFmtId="3" fontId="11" fillId="0" borderId="65" xfId="0" applyNumberFormat="1" applyFont="1" applyFill="1" applyBorder="1" applyAlignment="1" applyProtection="1">
      <alignment vertical="center"/>
      <protection hidden="1"/>
    </xf>
    <xf numFmtId="0" fontId="13" fillId="0" borderId="66" xfId="0" applyFont="1" applyFill="1" applyBorder="1" applyAlignment="1" applyProtection="1">
      <alignment horizontal="centerContinuous" vertical="center"/>
      <protection hidden="1"/>
    </xf>
    <xf numFmtId="4" fontId="17" fillId="4" borderId="18" xfId="0" applyNumberFormat="1" applyFont="1" applyFill="1" applyBorder="1" applyAlignment="1" applyProtection="1">
      <alignment horizontal="right" vertical="center"/>
      <protection hidden="1"/>
    </xf>
    <xf numFmtId="3" fontId="17" fillId="4" borderId="38" xfId="0" applyNumberFormat="1" applyFont="1" applyFill="1" applyBorder="1" applyAlignment="1" applyProtection="1">
      <alignment horizontal="right" vertical="center"/>
      <protection hidden="1"/>
    </xf>
    <xf numFmtId="4" fontId="16" fillId="0" borderId="21" xfId="0" applyNumberFormat="1" applyFont="1" applyFill="1" applyBorder="1" applyAlignment="1" applyProtection="1">
      <alignment horizontal="right" vertical="center"/>
      <protection hidden="1"/>
    </xf>
    <xf numFmtId="3" fontId="16" fillId="0" borderId="33" xfId="0" applyNumberFormat="1" applyFont="1" applyFill="1" applyBorder="1" applyAlignment="1" applyProtection="1">
      <alignment horizontal="right" vertical="center"/>
      <protection hidden="1"/>
    </xf>
    <xf numFmtId="4" fontId="16" fillId="0" borderId="4" xfId="0" applyNumberFormat="1" applyFont="1" applyFill="1" applyBorder="1" applyAlignment="1" applyProtection="1">
      <alignment horizontal="right" vertical="center"/>
      <protection hidden="1"/>
    </xf>
    <xf numFmtId="165" fontId="16" fillId="0" borderId="44" xfId="0" applyNumberFormat="1" applyFont="1" applyFill="1" applyBorder="1" applyAlignment="1" applyProtection="1">
      <alignment horizontal="right" vertical="center"/>
      <protection hidden="1"/>
    </xf>
    <xf numFmtId="4" fontId="16" fillId="0" borderId="44" xfId="0" applyNumberFormat="1" applyFont="1" applyFill="1" applyBorder="1" applyAlignment="1" applyProtection="1">
      <alignment horizontal="right" vertical="center"/>
      <protection hidden="1"/>
    </xf>
    <xf numFmtId="0" fontId="13" fillId="0" borderId="27" xfId="0" applyFont="1" applyFill="1" applyBorder="1" applyAlignment="1" applyProtection="1">
      <alignment horizontal="center" vertical="center" wrapText="1"/>
      <protection hidden="1"/>
    </xf>
    <xf numFmtId="164" fontId="17" fillId="4" borderId="35" xfId="0" applyNumberFormat="1" applyFont="1" applyFill="1" applyBorder="1" applyAlignment="1" applyProtection="1">
      <alignment horizontal="right" vertical="center"/>
      <protection hidden="1"/>
    </xf>
    <xf numFmtId="164" fontId="16" fillId="0" borderId="31" xfId="0" applyNumberFormat="1" applyFont="1" applyFill="1" applyBorder="1" applyAlignment="1" applyProtection="1">
      <alignment horizontal="right" vertical="center"/>
      <protection hidden="1"/>
    </xf>
    <xf numFmtId="164" fontId="16" fillId="0" borderId="27" xfId="0" applyNumberFormat="1" applyFont="1" applyFill="1" applyBorder="1" applyAlignment="1" applyProtection="1">
      <alignment horizontal="right" vertical="center"/>
      <protection hidden="1"/>
    </xf>
    <xf numFmtId="164" fontId="16" fillId="0" borderId="45" xfId="0" applyNumberFormat="1" applyFont="1" applyFill="1" applyBorder="1" applyAlignment="1" applyProtection="1">
      <alignment horizontal="right" vertical="center"/>
      <protection hidden="1"/>
    </xf>
    <xf numFmtId="164" fontId="16" fillId="0" borderId="28" xfId="0" applyNumberFormat="1" applyFont="1" applyFill="1" applyBorder="1" applyAlignment="1" applyProtection="1">
      <alignment horizontal="right" vertical="center"/>
      <protection hidden="1"/>
    </xf>
    <xf numFmtId="3" fontId="6" fillId="7" borderId="37" xfId="0" applyNumberFormat="1" applyFont="1" applyFill="1" applyBorder="1" applyAlignment="1" applyProtection="1">
      <protection hidden="1"/>
    </xf>
    <xf numFmtId="3" fontId="11" fillId="0" borderId="34" xfId="0" applyNumberFormat="1" applyFont="1" applyFill="1" applyBorder="1" applyAlignment="1" applyProtection="1">
      <protection hidden="1"/>
    </xf>
    <xf numFmtId="3" fontId="11" fillId="0" borderId="15" xfId="0" applyNumberFormat="1" applyFont="1" applyFill="1" applyBorder="1" applyAlignment="1" applyProtection="1">
      <protection hidden="1"/>
    </xf>
    <xf numFmtId="3" fontId="11" fillId="0" borderId="16" xfId="0" applyNumberFormat="1" applyFont="1" applyFill="1" applyBorder="1" applyAlignment="1" applyProtection="1">
      <protection hidden="1"/>
    </xf>
    <xf numFmtId="164" fontId="6" fillId="7" borderId="37" xfId="0" applyNumberFormat="1" applyFont="1" applyFill="1" applyBorder="1" applyAlignment="1" applyProtection="1">
      <protection hidden="1"/>
    </xf>
    <xf numFmtId="164" fontId="11" fillId="0" borderId="34" xfId="0" applyNumberFormat="1" applyFont="1" applyFill="1" applyBorder="1" applyAlignment="1" applyProtection="1">
      <protection hidden="1"/>
    </xf>
    <xf numFmtId="164" fontId="11" fillId="0" borderId="15" xfId="0" applyNumberFormat="1" applyFont="1" applyFill="1" applyBorder="1" applyAlignment="1" applyProtection="1">
      <protection hidden="1"/>
    </xf>
    <xf numFmtId="164" fontId="11" fillId="0" borderId="16" xfId="0" applyNumberFormat="1" applyFont="1" applyFill="1" applyBorder="1" applyAlignment="1" applyProtection="1">
      <protection hidden="1"/>
    </xf>
    <xf numFmtId="3" fontId="6" fillId="7" borderId="1" xfId="0" applyNumberFormat="1" applyFont="1" applyFill="1" applyBorder="1" applyAlignment="1" applyProtection="1">
      <protection hidden="1"/>
    </xf>
    <xf numFmtId="3" fontId="11" fillId="0" borderId="30" xfId="0" applyNumberFormat="1" applyFont="1" applyFill="1" applyBorder="1" applyAlignment="1" applyProtection="1">
      <protection hidden="1"/>
    </xf>
    <xf numFmtId="3" fontId="11" fillId="0" borderId="19" xfId="0" applyNumberFormat="1" applyFont="1" applyFill="1" applyBorder="1" applyAlignment="1" applyProtection="1">
      <protection hidden="1"/>
    </xf>
    <xf numFmtId="3" fontId="11" fillId="0" borderId="20" xfId="0" applyNumberFormat="1" applyFont="1" applyFill="1" applyBorder="1" applyAlignment="1" applyProtection="1">
      <protection hidden="1"/>
    </xf>
    <xf numFmtId="0" fontId="0" fillId="0" borderId="72" xfId="0" applyBorder="1"/>
    <xf numFmtId="0" fontId="3" fillId="0" borderId="57" xfId="0" applyFont="1" applyBorder="1" applyProtection="1">
      <protection hidden="1"/>
    </xf>
    <xf numFmtId="164" fontId="23" fillId="0" borderId="13" xfId="0" applyNumberFormat="1" applyFont="1" applyFill="1" applyBorder="1" applyAlignment="1" applyProtection="1">
      <alignment horizontal="right" vertical="center"/>
      <protection hidden="1"/>
    </xf>
    <xf numFmtId="1" fontId="0" fillId="0" borderId="0" xfId="0" applyNumberFormat="1" applyBorder="1"/>
    <xf numFmtId="165" fontId="0" fillId="0" borderId="0" xfId="0" applyNumberFormat="1" applyBorder="1"/>
    <xf numFmtId="3" fontId="0" fillId="0" borderId="0" xfId="0" applyNumberFormat="1" applyFill="1" applyBorder="1" applyProtection="1">
      <protection hidden="1"/>
    </xf>
    <xf numFmtId="3" fontId="3" fillId="0" borderId="0" xfId="0" applyNumberFormat="1" applyFont="1" applyFill="1" applyBorder="1" applyProtection="1">
      <protection hidden="1"/>
    </xf>
    <xf numFmtId="3" fontId="17" fillId="4" borderId="1" xfId="0" applyNumberFormat="1" applyFont="1" applyFill="1" applyBorder="1" applyAlignment="1" applyProtection="1">
      <alignment horizontal="right" vertical="center"/>
      <protection hidden="1"/>
    </xf>
    <xf numFmtId="164" fontId="11" fillId="0" borderId="24" xfId="0" applyNumberFormat="1" applyFont="1" applyFill="1" applyBorder="1" applyAlignment="1" applyProtection="1">
      <alignment horizontal="right" vertical="center"/>
      <protection locked="0"/>
    </xf>
    <xf numFmtId="164" fontId="11" fillId="0" borderId="7" xfId="0" applyNumberFormat="1" applyFont="1" applyFill="1" applyBorder="1" applyAlignment="1" applyProtection="1">
      <alignment horizontal="right" vertical="center"/>
      <protection locked="0"/>
    </xf>
    <xf numFmtId="164" fontId="11" fillId="0" borderId="13" xfId="0" applyNumberFormat="1" applyFont="1" applyFill="1" applyBorder="1" applyAlignment="1" applyProtection="1">
      <alignment horizontal="right" vertical="center"/>
      <protection locked="0"/>
    </xf>
    <xf numFmtId="0" fontId="13" fillId="0" borderId="76" xfId="0" applyFont="1" applyFill="1" applyBorder="1" applyAlignment="1" applyProtection="1">
      <alignment horizontal="centerContinuous" vertical="center"/>
      <protection hidden="1"/>
    </xf>
    <xf numFmtId="3" fontId="17" fillId="4" borderId="35" xfId="0" applyNumberFormat="1" applyFont="1" applyFill="1" applyBorder="1" applyAlignment="1" applyProtection="1">
      <alignment horizontal="right" vertical="center"/>
      <protection hidden="1"/>
    </xf>
    <xf numFmtId="3" fontId="16" fillId="0" borderId="31" xfId="0" applyNumberFormat="1" applyFont="1" applyFill="1" applyBorder="1" applyAlignment="1" applyProtection="1">
      <alignment horizontal="right" vertical="center"/>
      <protection hidden="1"/>
    </xf>
    <xf numFmtId="3" fontId="16" fillId="0" borderId="27" xfId="0" applyNumberFormat="1" applyFont="1" applyFill="1" applyBorder="1" applyAlignment="1" applyProtection="1">
      <alignment horizontal="right" vertical="center"/>
      <protection hidden="1"/>
    </xf>
    <xf numFmtId="3" fontId="16" fillId="0" borderId="45" xfId="0" applyNumberFormat="1" applyFont="1" applyFill="1" applyBorder="1" applyAlignment="1" applyProtection="1">
      <alignment horizontal="right" vertical="center"/>
      <protection hidden="1"/>
    </xf>
    <xf numFmtId="3" fontId="16" fillId="0" borderId="28" xfId="0" applyNumberFormat="1" applyFont="1" applyFill="1" applyBorder="1" applyAlignment="1" applyProtection="1">
      <alignment horizontal="right" vertical="center"/>
      <protection hidden="1"/>
    </xf>
    <xf numFmtId="3" fontId="0" fillId="0" borderId="0" xfId="0" applyNumberFormat="1" applyFont="1" applyFill="1" applyBorder="1"/>
    <xf numFmtId="164" fontId="16" fillId="0" borderId="39" xfId="0" applyNumberFormat="1" applyFont="1" applyFill="1" applyBorder="1" applyAlignment="1" applyProtection="1">
      <alignment horizontal="right" vertical="center"/>
      <protection hidden="1"/>
    </xf>
    <xf numFmtId="164" fontId="16" fillId="0" borderId="6" xfId="0" applyNumberFormat="1" applyFont="1" applyFill="1" applyBorder="1" applyAlignment="1" applyProtection="1">
      <alignment horizontal="right" vertical="center"/>
      <protection hidden="1"/>
    </xf>
    <xf numFmtId="164" fontId="16" fillId="0" borderId="8" xfId="0" applyNumberFormat="1" applyFont="1" applyFill="1" applyBorder="1" applyAlignment="1" applyProtection="1">
      <alignment horizontal="right" vertical="center"/>
      <protection hidden="1"/>
    </xf>
    <xf numFmtId="164" fontId="16" fillId="0" borderId="42" xfId="0" applyNumberFormat="1" applyFont="1" applyFill="1" applyBorder="1" applyAlignment="1" applyProtection="1">
      <alignment horizontal="right" vertical="center"/>
      <protection hidden="1"/>
    </xf>
    <xf numFmtId="164" fontId="16" fillId="0" borderId="14" xfId="0" applyNumberFormat="1" applyFont="1" applyFill="1" applyBorder="1" applyAlignment="1" applyProtection="1">
      <alignment horizontal="right" vertical="center"/>
      <protection hidden="1"/>
    </xf>
    <xf numFmtId="164" fontId="16" fillId="0" borderId="63" xfId="0" applyNumberFormat="1" applyFont="1" applyFill="1" applyBorder="1" applyAlignment="1" applyProtection="1">
      <alignment horizontal="right" vertical="center"/>
      <protection hidden="1"/>
    </xf>
    <xf numFmtId="3" fontId="11" fillId="0" borderId="24" xfId="0" applyNumberFormat="1" applyFont="1" applyFill="1" applyBorder="1" applyAlignment="1" applyProtection="1">
      <alignment vertical="center"/>
      <protection locked="0"/>
    </xf>
    <xf numFmtId="3" fontId="11" fillId="0" borderId="7" xfId="0" applyNumberFormat="1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11" fillId="0" borderId="24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3" fontId="11" fillId="0" borderId="0" xfId="0" applyNumberFormat="1" applyFont="1" applyFill="1" applyBorder="1" applyAlignment="1" applyProtection="1">
      <protection hidden="1"/>
    </xf>
    <xf numFmtId="4" fontId="0" fillId="0" borderId="0" xfId="0" applyNumberFormat="1"/>
    <xf numFmtId="4" fontId="6" fillId="0" borderId="0" xfId="0" applyNumberFormat="1" applyFont="1" applyFill="1" applyBorder="1" applyAlignment="1" applyProtection="1">
      <protection hidden="1"/>
    </xf>
    <xf numFmtId="0" fontId="0" fillId="0" borderId="0" xfId="0" applyBorder="1" applyAlignment="1">
      <alignment horizontal="center"/>
    </xf>
    <xf numFmtId="0" fontId="0" fillId="0" borderId="0" xfId="0" applyFont="1"/>
    <xf numFmtId="3" fontId="0" fillId="0" borderId="0" xfId="0" applyNumberFormat="1" applyFont="1"/>
    <xf numFmtId="3" fontId="16" fillId="0" borderId="50" xfId="0" applyNumberFormat="1" applyFont="1" applyFill="1" applyBorder="1" applyAlignment="1" applyProtection="1">
      <alignment horizontal="right" vertical="center"/>
      <protection hidden="1"/>
    </xf>
    <xf numFmtId="4" fontId="6" fillId="7" borderId="26" xfId="0" applyNumberFormat="1" applyFont="1" applyFill="1" applyBorder="1" applyAlignment="1" applyProtection="1">
      <protection hidden="1"/>
    </xf>
    <xf numFmtId="4" fontId="24" fillId="0" borderId="51" xfId="0" applyNumberFormat="1" applyFont="1" applyFill="1" applyBorder="1" applyAlignment="1" applyProtection="1">
      <protection hidden="1"/>
    </xf>
    <xf numFmtId="4" fontId="24" fillId="0" borderId="49" xfId="0" applyNumberFormat="1" applyFont="1" applyFill="1" applyBorder="1" applyAlignment="1" applyProtection="1">
      <protection hidden="1"/>
    </xf>
    <xf numFmtId="4" fontId="24" fillId="0" borderId="50" xfId="0" applyNumberFormat="1" applyFont="1" applyFill="1" applyBorder="1" applyAlignment="1" applyProtection="1">
      <protection hidden="1"/>
    </xf>
    <xf numFmtId="4" fontId="17" fillId="4" borderId="1" xfId="0" applyNumberFormat="1" applyFont="1" applyFill="1" applyBorder="1" applyAlignment="1" applyProtection="1">
      <alignment horizontal="right" vertical="center"/>
      <protection hidden="1"/>
    </xf>
    <xf numFmtId="4" fontId="16" fillId="0" borderId="30" xfId="0" applyNumberFormat="1" applyFont="1" applyFill="1" applyBorder="1" applyAlignment="1" applyProtection="1">
      <alignment horizontal="right" vertical="center"/>
      <protection hidden="1"/>
    </xf>
    <xf numFmtId="4" fontId="16" fillId="0" borderId="19" xfId="0" applyNumberFormat="1" applyFont="1" applyFill="1" applyBorder="1" applyAlignment="1" applyProtection="1">
      <alignment horizontal="right" vertical="center"/>
      <protection hidden="1"/>
    </xf>
    <xf numFmtId="4" fontId="16" fillId="0" borderId="71" xfId="0" applyNumberFormat="1" applyFont="1" applyFill="1" applyBorder="1" applyAlignment="1" applyProtection="1">
      <alignment horizontal="right" vertical="center"/>
      <protection hidden="1"/>
    </xf>
    <xf numFmtId="4" fontId="16" fillId="0" borderId="20" xfId="0" applyNumberFormat="1" applyFont="1" applyFill="1" applyBorder="1" applyAlignment="1" applyProtection="1">
      <alignment horizontal="right" vertical="center"/>
      <protection hidden="1"/>
    </xf>
    <xf numFmtId="3" fontId="6" fillId="7" borderId="35" xfId="0" applyNumberFormat="1" applyFont="1" applyFill="1" applyBorder="1" applyAlignment="1" applyProtection="1">
      <protection hidden="1"/>
    </xf>
    <xf numFmtId="3" fontId="11" fillId="0" borderId="31" xfId="0" applyNumberFormat="1" applyFont="1" applyFill="1" applyBorder="1" applyAlignment="1" applyProtection="1">
      <protection hidden="1"/>
    </xf>
    <xf numFmtId="3" fontId="11" fillId="0" borderId="27" xfId="0" applyNumberFormat="1" applyFont="1" applyFill="1" applyBorder="1" applyAlignment="1" applyProtection="1">
      <protection hidden="1"/>
    </xf>
    <xf numFmtId="3" fontId="11" fillId="0" borderId="28" xfId="0" applyNumberFormat="1" applyFont="1" applyFill="1" applyBorder="1" applyAlignment="1" applyProtection="1">
      <protection hidden="1"/>
    </xf>
    <xf numFmtId="3" fontId="0" fillId="0" borderId="0" xfId="0" applyNumberFormat="1" applyFill="1"/>
    <xf numFmtId="0" fontId="10" fillId="0" borderId="44" xfId="0" applyFont="1" applyBorder="1" applyAlignment="1" applyProtection="1">
      <alignment horizontal="center" vertical="center" wrapText="1"/>
      <protection hidden="1"/>
    </xf>
    <xf numFmtId="164" fontId="6" fillId="3" borderId="52" xfId="0" applyNumberFormat="1" applyFont="1" applyFill="1" applyBorder="1" applyAlignment="1" applyProtection="1">
      <alignment horizontal="right" vertical="center"/>
      <protection hidden="1"/>
    </xf>
    <xf numFmtId="0" fontId="3" fillId="6" borderId="37" xfId="0" quotePrefix="1" applyFont="1" applyFill="1" applyBorder="1" applyAlignment="1" applyProtection="1">
      <alignment horizontal="centerContinuous" vertical="center"/>
      <protection hidden="1"/>
    </xf>
    <xf numFmtId="0" fontId="36" fillId="0" borderId="22" xfId="0" applyFont="1" applyBorder="1"/>
    <xf numFmtId="3" fontId="11" fillId="0" borderId="22" xfId="0" applyNumberFormat="1" applyFont="1" applyFill="1" applyBorder="1" applyAlignment="1" applyProtection="1">
      <protection hidden="1"/>
    </xf>
    <xf numFmtId="3" fontId="37" fillId="0" borderId="36" xfId="0" applyNumberFormat="1" applyFont="1" applyFill="1" applyBorder="1" applyProtection="1">
      <protection hidden="1"/>
    </xf>
    <xf numFmtId="3" fontId="37" fillId="0" borderId="18" xfId="0" applyNumberFormat="1" applyFont="1" applyFill="1" applyBorder="1" applyProtection="1">
      <protection hidden="1"/>
    </xf>
    <xf numFmtId="164" fontId="37" fillId="0" borderId="18" xfId="0" applyNumberFormat="1" applyFont="1" applyFill="1" applyBorder="1" applyProtection="1">
      <protection hidden="1"/>
    </xf>
    <xf numFmtId="164" fontId="37" fillId="0" borderId="25" xfId="0" applyNumberFormat="1" applyFont="1" applyFill="1" applyBorder="1" applyProtection="1">
      <protection hidden="1"/>
    </xf>
    <xf numFmtId="164" fontId="37" fillId="0" borderId="25" xfId="0" applyNumberFormat="1" applyFont="1" applyFill="1" applyBorder="1" applyAlignment="1">
      <alignment horizontal="right" vertical="center"/>
    </xf>
    <xf numFmtId="4" fontId="37" fillId="0" borderId="22" xfId="0" applyNumberFormat="1" applyFont="1" applyFill="1" applyBorder="1" applyAlignment="1" applyProtection="1">
      <protection hidden="1"/>
    </xf>
    <xf numFmtId="164" fontId="37" fillId="0" borderId="37" xfId="0" applyNumberFormat="1" applyFont="1" applyFill="1" applyBorder="1" applyAlignment="1" applyProtection="1">
      <protection hidden="1"/>
    </xf>
    <xf numFmtId="3" fontId="37" fillId="0" borderId="18" xfId="0" applyNumberFormat="1" applyFont="1" applyFill="1" applyBorder="1" applyAlignment="1" applyProtection="1">
      <protection hidden="1"/>
    </xf>
    <xf numFmtId="164" fontId="37" fillId="0" borderId="18" xfId="0" applyNumberFormat="1" applyFont="1" applyFill="1" applyBorder="1" applyAlignment="1" applyProtection="1">
      <protection hidden="1"/>
    </xf>
    <xf numFmtId="164" fontId="37" fillId="0" borderId="25" xfId="0" applyNumberFormat="1" applyFont="1" applyFill="1" applyBorder="1" applyAlignment="1" applyProtection="1">
      <alignment horizontal="right" vertical="center"/>
      <protection hidden="1"/>
    </xf>
    <xf numFmtId="3" fontId="37" fillId="0" borderId="18" xfId="0" applyNumberFormat="1" applyFont="1" applyBorder="1"/>
    <xf numFmtId="164" fontId="37" fillId="0" borderId="18" xfId="0" applyNumberFormat="1" applyFont="1" applyFill="1" applyBorder="1" applyAlignment="1" applyProtection="1">
      <alignment horizontal="right" vertical="center"/>
      <protection hidden="1"/>
    </xf>
    <xf numFmtId="3" fontId="37" fillId="0" borderId="18" xfId="0" applyNumberFormat="1" applyFont="1" applyFill="1" applyBorder="1" applyAlignment="1" applyProtection="1">
      <alignment horizontal="right" vertical="center"/>
      <protection hidden="1"/>
    </xf>
    <xf numFmtId="164" fontId="37" fillId="0" borderId="35" xfId="0" applyNumberFormat="1" applyFont="1" applyFill="1" applyBorder="1" applyProtection="1">
      <protection hidden="1"/>
    </xf>
    <xf numFmtId="164" fontId="37" fillId="0" borderId="25" xfId="0" applyNumberFormat="1" applyFont="1" applyFill="1" applyBorder="1" applyAlignment="1" applyProtection="1">
      <protection hidden="1"/>
    </xf>
    <xf numFmtId="3" fontId="37" fillId="0" borderId="26" xfId="0" applyNumberFormat="1" applyFont="1" applyFill="1" applyBorder="1" applyAlignment="1" applyProtection="1">
      <protection hidden="1"/>
    </xf>
    <xf numFmtId="3" fontId="37" fillId="0" borderId="1" xfId="0" applyNumberFormat="1" applyFont="1" applyFill="1" applyBorder="1" applyProtection="1">
      <protection hidden="1"/>
    </xf>
    <xf numFmtId="3" fontId="37" fillId="0" borderId="55" xfId="0" applyNumberFormat="1" applyFont="1" applyFill="1" applyBorder="1" applyAlignment="1" applyProtection="1">
      <alignment horizontal="right" vertical="center"/>
      <protection hidden="1"/>
    </xf>
    <xf numFmtId="165" fontId="37" fillId="0" borderId="76" xfId="0" applyNumberFormat="1" applyFont="1" applyFill="1" applyBorder="1" applyAlignment="1">
      <alignment horizontal="right" vertical="center"/>
    </xf>
    <xf numFmtId="3" fontId="37" fillId="0" borderId="1" xfId="0" applyNumberFormat="1" applyFont="1" applyFill="1" applyBorder="1" applyAlignment="1" applyProtection="1">
      <protection hidden="1"/>
    </xf>
    <xf numFmtId="0" fontId="11" fillId="0" borderId="18" xfId="0" applyFont="1" applyBorder="1"/>
    <xf numFmtId="3" fontId="37" fillId="0" borderId="37" xfId="1" applyNumberFormat="1" applyFont="1" applyFill="1" applyBorder="1" applyProtection="1">
      <protection hidden="1"/>
    </xf>
    <xf numFmtId="3" fontId="37" fillId="0" borderId="1" xfId="1" applyNumberFormat="1" applyFont="1" applyFill="1" applyBorder="1" applyProtection="1">
      <protection hidden="1"/>
    </xf>
    <xf numFmtId="3" fontId="32" fillId="0" borderId="37" xfId="1" applyNumberFormat="1" applyFont="1" applyFill="1" applyBorder="1" applyAlignment="1" applyProtection="1">
      <alignment horizontal="right" vertical="center"/>
      <protection hidden="1"/>
    </xf>
    <xf numFmtId="3" fontId="37" fillId="0" borderId="18" xfId="1" applyNumberFormat="1" applyFont="1" applyFill="1" applyBorder="1" applyProtection="1">
      <protection hidden="1"/>
    </xf>
    <xf numFmtId="164" fontId="37" fillId="0" borderId="22" xfId="0" applyNumberFormat="1" applyFont="1" applyFill="1" applyBorder="1" applyAlignment="1" applyProtection="1">
      <protection hidden="1"/>
    </xf>
    <xf numFmtId="0" fontId="37" fillId="0" borderId="1" xfId="0" applyFont="1" applyBorder="1"/>
    <xf numFmtId="164" fontId="37" fillId="0" borderId="38" xfId="0" applyNumberFormat="1" applyFont="1" applyFill="1" applyBorder="1" applyAlignment="1" applyProtection="1">
      <protection hidden="1"/>
    </xf>
    <xf numFmtId="164" fontId="37" fillId="0" borderId="36" xfId="0" applyNumberFormat="1" applyFont="1" applyFill="1" applyBorder="1" applyAlignment="1" applyProtection="1">
      <protection hidden="1"/>
    </xf>
    <xf numFmtId="0" fontId="36" fillId="8" borderId="22" xfId="0" applyFont="1" applyFill="1" applyBorder="1"/>
    <xf numFmtId="3" fontId="36" fillId="8" borderId="22" xfId="0" applyNumberFormat="1" applyFont="1" applyFill="1" applyBorder="1" applyAlignment="1" applyProtection="1">
      <alignment horizontal="right"/>
      <protection hidden="1"/>
    </xf>
    <xf numFmtId="0" fontId="36" fillId="0" borderId="23" xfId="0" applyFont="1" applyBorder="1"/>
    <xf numFmtId="3" fontId="37" fillId="0" borderId="23" xfId="0" applyNumberFormat="1" applyFont="1" applyFill="1" applyBorder="1" applyAlignment="1" applyProtection="1">
      <alignment horizontal="right"/>
      <protection hidden="1"/>
    </xf>
    <xf numFmtId="3" fontId="37" fillId="0" borderId="32" xfId="0" applyNumberFormat="1" applyFont="1" applyFill="1" applyBorder="1" applyAlignment="1" applyProtection="1">
      <alignment horizontal="right" vertical="center"/>
      <protection hidden="1"/>
    </xf>
    <xf numFmtId="3" fontId="37" fillId="0" borderId="21" xfId="0" applyNumberFormat="1" applyFont="1" applyFill="1" applyBorder="1" applyAlignment="1" applyProtection="1">
      <alignment horizontal="right" vertical="center"/>
      <protection hidden="1"/>
    </xf>
    <xf numFmtId="164" fontId="37" fillId="0" borderId="31" xfId="0" applyNumberFormat="1" applyFont="1" applyFill="1" applyBorder="1" applyAlignment="1" applyProtection="1">
      <alignment horizontal="right" vertical="center"/>
      <protection hidden="1"/>
    </xf>
    <xf numFmtId="164" fontId="37" fillId="0" borderId="24" xfId="0" applyNumberFormat="1" applyFont="1" applyFill="1" applyBorder="1" applyAlignment="1" applyProtection="1">
      <alignment horizontal="right" vertical="center"/>
      <protection hidden="1"/>
    </xf>
    <xf numFmtId="3" fontId="37" fillId="0" borderId="33" xfId="0" applyNumberFormat="1" applyFont="1" applyFill="1" applyBorder="1" applyAlignment="1" applyProtection="1">
      <alignment horizontal="right" vertical="center"/>
      <protection hidden="1"/>
    </xf>
    <xf numFmtId="164" fontId="37" fillId="0" borderId="24" xfId="0" applyNumberFormat="1" applyFont="1" applyFill="1" applyBorder="1" applyAlignment="1">
      <alignment horizontal="right" vertical="center"/>
    </xf>
    <xf numFmtId="4" fontId="37" fillId="0" borderId="23" xfId="0" applyNumberFormat="1" applyFont="1" applyFill="1" applyBorder="1" applyAlignment="1" applyProtection="1">
      <alignment horizontal="right" vertical="center"/>
      <protection hidden="1"/>
    </xf>
    <xf numFmtId="164" fontId="37" fillId="0" borderId="34" xfId="0" applyNumberFormat="1" applyFont="1" applyFill="1" applyBorder="1" applyAlignment="1" applyProtection="1">
      <alignment horizontal="right" vertical="center"/>
      <protection hidden="1"/>
    </xf>
    <xf numFmtId="165" fontId="37" fillId="0" borderId="21" xfId="0" applyNumberFormat="1" applyFont="1" applyFill="1" applyBorder="1" applyAlignment="1">
      <alignment horizontal="right" vertical="center"/>
    </xf>
    <xf numFmtId="3" fontId="37" fillId="0" borderId="31" xfId="0" applyNumberFormat="1" applyFont="1" applyFill="1" applyBorder="1" applyAlignment="1" applyProtection="1">
      <alignment horizontal="right" vertical="center"/>
      <protection hidden="1"/>
    </xf>
    <xf numFmtId="164" fontId="37" fillId="0" borderId="21" xfId="0" applyNumberFormat="1" applyFont="1" applyFill="1" applyBorder="1" applyAlignment="1" applyProtection="1">
      <alignment horizontal="right" vertical="center"/>
      <protection hidden="1"/>
    </xf>
    <xf numFmtId="164" fontId="37" fillId="0" borderId="30" xfId="0" applyNumberFormat="1" applyFont="1" applyFill="1" applyBorder="1" applyAlignment="1" applyProtection="1">
      <alignment horizontal="right" vertical="center"/>
      <protection hidden="1"/>
    </xf>
    <xf numFmtId="3" fontId="37" fillId="0" borderId="51" xfId="0" applyNumberFormat="1" applyFont="1" applyFill="1" applyBorder="1" applyAlignment="1" applyProtection="1">
      <alignment horizontal="right" vertical="center"/>
      <protection hidden="1"/>
    </xf>
    <xf numFmtId="3" fontId="37" fillId="0" borderId="24" xfId="0" applyNumberFormat="1" applyFont="1" applyFill="1" applyBorder="1" applyAlignment="1" applyProtection="1">
      <alignment horizontal="right" vertical="center"/>
      <protection hidden="1"/>
    </xf>
    <xf numFmtId="165" fontId="37" fillId="0" borderId="6" xfId="0" applyNumberFormat="1" applyFont="1" applyFill="1" applyBorder="1" applyAlignment="1">
      <alignment horizontal="right" vertical="center"/>
    </xf>
    <xf numFmtId="3" fontId="37" fillId="0" borderId="57" xfId="0" applyNumberFormat="1" applyFont="1" applyFill="1" applyBorder="1" applyAlignment="1" applyProtection="1">
      <alignment horizontal="right" vertical="center"/>
      <protection hidden="1"/>
    </xf>
    <xf numFmtId="164" fontId="37" fillId="0" borderId="23" xfId="0" applyNumberFormat="1" applyFont="1" applyFill="1" applyBorder="1" applyAlignment="1" applyProtection="1">
      <alignment horizontal="right" vertical="center"/>
      <protection hidden="1"/>
    </xf>
    <xf numFmtId="3" fontId="37" fillId="0" borderId="30" xfId="0" applyNumberFormat="1" applyFont="1" applyFill="1" applyBorder="1" applyAlignment="1" applyProtection="1">
      <alignment horizontal="right" vertical="center"/>
      <protection hidden="1"/>
    </xf>
    <xf numFmtId="3" fontId="37" fillId="0" borderId="34" xfId="0" applyNumberFormat="1" applyFont="1" applyFill="1" applyBorder="1" applyAlignment="1" applyProtection="1">
      <alignment horizontal="right" vertical="center"/>
      <protection hidden="1"/>
    </xf>
    <xf numFmtId="164" fontId="37" fillId="0" borderId="33" xfId="0" applyNumberFormat="1" applyFont="1" applyFill="1" applyBorder="1" applyAlignment="1" applyProtection="1">
      <alignment horizontal="right" vertical="center"/>
      <protection hidden="1"/>
    </xf>
    <xf numFmtId="164" fontId="37" fillId="0" borderId="32" xfId="0" applyNumberFormat="1" applyFont="1" applyFill="1" applyBorder="1" applyAlignment="1" applyProtection="1">
      <alignment horizontal="right" vertical="center"/>
      <protection hidden="1"/>
    </xf>
    <xf numFmtId="0" fontId="36" fillId="0" borderId="2" xfId="0" applyFont="1" applyBorder="1"/>
    <xf numFmtId="3" fontId="37" fillId="0" borderId="2" xfId="0" applyNumberFormat="1" applyFont="1" applyFill="1" applyBorder="1" applyAlignment="1" applyProtection="1">
      <alignment horizontal="right"/>
      <protection hidden="1"/>
    </xf>
    <xf numFmtId="3" fontId="37" fillId="0" borderId="10" xfId="0" applyNumberFormat="1" applyFont="1" applyFill="1" applyBorder="1" applyAlignment="1" applyProtection="1">
      <alignment horizontal="right" vertical="center"/>
      <protection hidden="1"/>
    </xf>
    <xf numFmtId="3" fontId="37" fillId="0" borderId="4" xfId="0" applyNumberFormat="1" applyFont="1" applyFill="1" applyBorder="1" applyAlignment="1" applyProtection="1">
      <alignment horizontal="right" vertical="center"/>
      <protection hidden="1"/>
    </xf>
    <xf numFmtId="164" fontId="37" fillId="0" borderId="27" xfId="0" applyNumberFormat="1" applyFont="1" applyFill="1" applyBorder="1" applyAlignment="1" applyProtection="1">
      <alignment horizontal="right" vertical="center"/>
      <protection hidden="1"/>
    </xf>
    <xf numFmtId="164" fontId="37" fillId="0" borderId="7" xfId="0" applyNumberFormat="1" applyFont="1" applyFill="1" applyBorder="1" applyAlignment="1" applyProtection="1">
      <alignment horizontal="right" vertical="center"/>
      <protection hidden="1"/>
    </xf>
    <xf numFmtId="3" fontId="37" fillId="0" borderId="8" xfId="0" applyNumberFormat="1" applyFont="1" applyFill="1" applyBorder="1" applyAlignment="1" applyProtection="1">
      <alignment horizontal="right" vertical="center"/>
      <protection hidden="1"/>
    </xf>
    <xf numFmtId="164" fontId="37" fillId="0" borderId="7" xfId="0" applyNumberFormat="1" applyFont="1" applyFill="1" applyBorder="1" applyAlignment="1">
      <alignment horizontal="right" vertical="center"/>
    </xf>
    <xf numFmtId="4" fontId="37" fillId="0" borderId="2" xfId="0" applyNumberFormat="1" applyFont="1" applyFill="1" applyBorder="1" applyAlignment="1" applyProtection="1">
      <alignment horizontal="right" vertical="center"/>
      <protection hidden="1"/>
    </xf>
    <xf numFmtId="164" fontId="37" fillId="0" borderId="15" xfId="0" applyNumberFormat="1" applyFont="1" applyFill="1" applyBorder="1" applyAlignment="1" applyProtection="1">
      <alignment horizontal="right" vertical="center"/>
      <protection hidden="1"/>
    </xf>
    <xf numFmtId="165" fontId="37" fillId="0" borderId="4" xfId="0" applyNumberFormat="1" applyFont="1" applyFill="1" applyBorder="1" applyAlignment="1">
      <alignment horizontal="right" vertical="center"/>
    </xf>
    <xf numFmtId="3" fontId="37" fillId="0" borderId="27" xfId="0" applyNumberFormat="1" applyFont="1" applyFill="1" applyBorder="1" applyAlignment="1" applyProtection="1">
      <alignment horizontal="right" vertical="center"/>
      <protection hidden="1"/>
    </xf>
    <xf numFmtId="164" fontId="37" fillId="0" borderId="4" xfId="0" applyNumberFormat="1" applyFont="1" applyFill="1" applyBorder="1" applyAlignment="1" applyProtection="1">
      <alignment horizontal="right" vertical="center"/>
      <protection hidden="1"/>
    </xf>
    <xf numFmtId="164" fontId="37" fillId="0" borderId="19" xfId="0" applyNumberFormat="1" applyFont="1" applyFill="1" applyBorder="1" applyAlignment="1" applyProtection="1">
      <alignment horizontal="right" vertical="center"/>
      <protection hidden="1"/>
    </xf>
    <xf numFmtId="3" fontId="37" fillId="0" borderId="49" xfId="0" applyNumberFormat="1" applyFont="1" applyFill="1" applyBorder="1" applyAlignment="1" applyProtection="1">
      <alignment horizontal="right" vertical="center"/>
      <protection hidden="1"/>
    </xf>
    <xf numFmtId="3" fontId="37" fillId="0" borderId="7" xfId="0" applyNumberFormat="1" applyFont="1" applyFill="1" applyBorder="1" applyAlignment="1" applyProtection="1">
      <alignment horizontal="right" vertical="center"/>
      <protection hidden="1"/>
    </xf>
    <xf numFmtId="165" fontId="37" fillId="0" borderId="7" xfId="0" applyNumberFormat="1" applyFont="1" applyFill="1" applyBorder="1" applyAlignment="1">
      <alignment horizontal="right" vertical="center"/>
    </xf>
    <xf numFmtId="3" fontId="37" fillId="0" borderId="2" xfId="0" applyNumberFormat="1" applyFont="1" applyFill="1" applyBorder="1" applyAlignment="1" applyProtection="1">
      <alignment horizontal="right" vertical="center"/>
      <protection hidden="1"/>
    </xf>
    <xf numFmtId="164" fontId="37" fillId="0" borderId="2" xfId="0" applyNumberFormat="1" applyFont="1" applyFill="1" applyBorder="1" applyAlignment="1" applyProtection="1">
      <alignment horizontal="right" vertical="center"/>
      <protection hidden="1"/>
    </xf>
    <xf numFmtId="3" fontId="37" fillId="0" borderId="19" xfId="0" applyNumberFormat="1" applyFont="1" applyFill="1" applyBorder="1" applyAlignment="1" applyProtection="1">
      <alignment horizontal="right" vertical="center"/>
      <protection hidden="1"/>
    </xf>
    <xf numFmtId="3" fontId="37" fillId="0" borderId="15" xfId="0" applyNumberFormat="1" applyFont="1" applyFill="1" applyBorder="1" applyAlignment="1" applyProtection="1">
      <alignment horizontal="right" vertical="center"/>
      <protection hidden="1"/>
    </xf>
    <xf numFmtId="164" fontId="37" fillId="0" borderId="8" xfId="0" applyNumberFormat="1" applyFont="1" applyFill="1" applyBorder="1" applyAlignment="1" applyProtection="1">
      <alignment horizontal="right" vertical="center"/>
      <protection hidden="1"/>
    </xf>
    <xf numFmtId="164" fontId="37" fillId="0" borderId="10" xfId="0" applyNumberFormat="1" applyFont="1" applyFill="1" applyBorder="1" applyAlignment="1" applyProtection="1">
      <alignment horizontal="right" vertical="center"/>
      <protection hidden="1"/>
    </xf>
    <xf numFmtId="0" fontId="36" fillId="0" borderId="3" xfId="0" applyFont="1" applyBorder="1"/>
    <xf numFmtId="3" fontId="37" fillId="0" borderId="3" xfId="0" applyNumberFormat="1" applyFont="1" applyFill="1" applyBorder="1" applyAlignment="1" applyProtection="1">
      <alignment horizontal="right"/>
      <protection hidden="1"/>
    </xf>
    <xf numFmtId="3" fontId="37" fillId="0" borderId="11" xfId="0" applyNumberFormat="1" applyFont="1" applyFill="1" applyBorder="1" applyAlignment="1" applyProtection="1">
      <alignment horizontal="right" vertical="center"/>
      <protection hidden="1"/>
    </xf>
    <xf numFmtId="3" fontId="37" fillId="0" borderId="12" xfId="0" applyNumberFormat="1" applyFont="1" applyFill="1" applyBorder="1" applyAlignment="1" applyProtection="1">
      <alignment horizontal="right" vertical="center"/>
      <protection hidden="1"/>
    </xf>
    <xf numFmtId="164" fontId="37" fillId="0" borderId="28" xfId="0" applyNumberFormat="1" applyFont="1" applyFill="1" applyBorder="1" applyAlignment="1" applyProtection="1">
      <alignment horizontal="right" vertical="center"/>
      <protection hidden="1"/>
    </xf>
    <xf numFmtId="164" fontId="37" fillId="0" borderId="13" xfId="0" applyNumberFormat="1" applyFont="1" applyFill="1" applyBorder="1" applyAlignment="1" applyProtection="1">
      <alignment horizontal="right" vertical="center"/>
      <protection hidden="1"/>
    </xf>
    <xf numFmtId="3" fontId="37" fillId="0" borderId="14" xfId="0" applyNumberFormat="1" applyFont="1" applyFill="1" applyBorder="1" applyAlignment="1" applyProtection="1">
      <alignment horizontal="right" vertical="center"/>
      <protection hidden="1"/>
    </xf>
    <xf numFmtId="164" fontId="37" fillId="0" borderId="13" xfId="0" applyNumberFormat="1" applyFont="1" applyFill="1" applyBorder="1" applyAlignment="1">
      <alignment horizontal="right" vertical="center"/>
    </xf>
    <xf numFmtId="4" fontId="37" fillId="0" borderId="3" xfId="0" applyNumberFormat="1" applyFont="1" applyFill="1" applyBorder="1" applyAlignment="1" applyProtection="1">
      <alignment horizontal="right" vertical="center"/>
      <protection hidden="1"/>
    </xf>
    <xf numFmtId="164" fontId="37" fillId="0" borderId="16" xfId="0" applyNumberFormat="1" applyFont="1" applyFill="1" applyBorder="1" applyAlignment="1" applyProtection="1">
      <alignment horizontal="right" vertical="center"/>
      <protection hidden="1"/>
    </xf>
    <xf numFmtId="165" fontId="37" fillId="0" borderId="12" xfId="0" applyNumberFormat="1" applyFont="1" applyFill="1" applyBorder="1" applyAlignment="1">
      <alignment horizontal="right" vertical="center"/>
    </xf>
    <xf numFmtId="3" fontId="37" fillId="0" borderId="28" xfId="0" applyNumberFormat="1" applyFont="1" applyFill="1" applyBorder="1" applyAlignment="1" applyProtection="1">
      <alignment horizontal="right" vertical="center"/>
      <protection hidden="1"/>
    </xf>
    <xf numFmtId="164" fontId="37" fillId="0" borderId="12" xfId="0" applyNumberFormat="1" applyFont="1" applyFill="1" applyBorder="1" applyAlignment="1" applyProtection="1">
      <alignment horizontal="right" vertical="center"/>
      <protection hidden="1"/>
    </xf>
    <xf numFmtId="164" fontId="37" fillId="0" borderId="20" xfId="0" applyNumberFormat="1" applyFont="1" applyFill="1" applyBorder="1" applyAlignment="1" applyProtection="1">
      <alignment horizontal="right" vertical="center"/>
      <protection hidden="1"/>
    </xf>
    <xf numFmtId="3" fontId="37" fillId="0" borderId="50" xfId="0" applyNumberFormat="1" applyFont="1" applyFill="1" applyBorder="1" applyAlignment="1" applyProtection="1">
      <alignment horizontal="right" vertical="center"/>
      <protection hidden="1"/>
    </xf>
    <xf numFmtId="3" fontId="37" fillId="0" borderId="13" xfId="0" applyNumberFormat="1" applyFont="1" applyFill="1" applyBorder="1" applyAlignment="1" applyProtection="1">
      <alignment horizontal="right" vertical="center"/>
      <protection hidden="1"/>
    </xf>
    <xf numFmtId="165" fontId="37" fillId="0" borderId="63" xfId="0" applyNumberFormat="1" applyFont="1" applyFill="1" applyBorder="1" applyAlignment="1">
      <alignment horizontal="right" vertical="center"/>
    </xf>
    <xf numFmtId="3" fontId="37" fillId="0" borderId="3" xfId="0" applyNumberFormat="1" applyFont="1" applyFill="1" applyBorder="1" applyAlignment="1" applyProtection="1">
      <alignment horizontal="right" vertical="center"/>
      <protection hidden="1"/>
    </xf>
    <xf numFmtId="164" fontId="37" fillId="0" borderId="3" xfId="0" applyNumberFormat="1" applyFont="1" applyFill="1" applyBorder="1" applyAlignment="1" applyProtection="1">
      <alignment horizontal="right" vertical="center"/>
      <protection hidden="1"/>
    </xf>
    <xf numFmtId="3" fontId="37" fillId="0" borderId="20" xfId="0" applyNumberFormat="1" applyFont="1" applyFill="1" applyBorder="1" applyAlignment="1" applyProtection="1">
      <alignment horizontal="right" vertical="center"/>
      <protection hidden="1"/>
    </xf>
    <xf numFmtId="3" fontId="37" fillId="0" borderId="16" xfId="0" applyNumberFormat="1" applyFont="1" applyFill="1" applyBorder="1" applyAlignment="1" applyProtection="1">
      <alignment horizontal="right" vertical="center"/>
      <protection hidden="1"/>
    </xf>
    <xf numFmtId="164" fontId="37" fillId="0" borderId="14" xfId="0" applyNumberFormat="1" applyFont="1" applyFill="1" applyBorder="1" applyAlignment="1" applyProtection="1">
      <alignment horizontal="right" vertical="center"/>
      <protection hidden="1"/>
    </xf>
    <xf numFmtId="164" fontId="37" fillId="0" borderId="11" xfId="0" applyNumberFormat="1" applyFont="1" applyFill="1" applyBorder="1" applyAlignment="1" applyProtection="1">
      <alignment horizontal="right" vertical="center"/>
      <protection hidden="1"/>
    </xf>
    <xf numFmtId="3" fontId="30" fillId="0" borderId="0" xfId="0" applyNumberFormat="1" applyFont="1" applyProtection="1">
      <protection hidden="1"/>
    </xf>
    <xf numFmtId="1" fontId="0" fillId="0" borderId="0" xfId="0" applyNumberFormat="1"/>
    <xf numFmtId="3" fontId="0" fillId="0" borderId="0" xfId="0" applyNumberFormat="1" applyFont="1" applyFill="1"/>
    <xf numFmtId="165" fontId="0" fillId="0" borderId="0" xfId="0" applyNumberFormat="1" applyFont="1" applyFill="1"/>
    <xf numFmtId="1" fontId="0" fillId="0" borderId="0" xfId="0" applyNumberFormat="1" applyFont="1" applyFill="1"/>
    <xf numFmtId="1" fontId="0" fillId="0" borderId="0" xfId="0" applyNumberFormat="1" applyFill="1"/>
    <xf numFmtId="0" fontId="0" fillId="0" borderId="0" xfId="0" applyFill="1" applyBorder="1"/>
    <xf numFmtId="43" fontId="37" fillId="0" borderId="0" xfId="1" applyNumberFormat="1" applyFont="1" applyFill="1" applyBorder="1" applyProtection="1">
      <protection hidden="1"/>
    </xf>
    <xf numFmtId="3" fontId="29" fillId="0" borderId="0" xfId="0" applyNumberFormat="1" applyFont="1" applyFill="1" applyProtection="1">
      <protection hidden="1"/>
    </xf>
    <xf numFmtId="0" fontId="27" fillId="0" borderId="54" xfId="0" applyFont="1" applyFill="1" applyBorder="1" applyAlignment="1">
      <alignment horizontal="left"/>
    </xf>
    <xf numFmtId="3" fontId="11" fillId="0" borderId="32" xfId="0" applyNumberFormat="1" applyFont="1" applyFill="1" applyBorder="1" applyAlignment="1" applyProtection="1">
      <alignment horizontal="right" vertical="center"/>
      <protection hidden="1"/>
    </xf>
    <xf numFmtId="3" fontId="11" fillId="0" borderId="10" xfId="0" applyNumberFormat="1" applyFont="1" applyFill="1" applyBorder="1" applyAlignment="1" applyProtection="1">
      <alignment horizontal="right" vertical="center"/>
      <protection hidden="1"/>
    </xf>
    <xf numFmtId="3" fontId="11" fillId="0" borderId="3" xfId="0" applyNumberFormat="1" applyFont="1" applyFill="1" applyBorder="1" applyAlignment="1" applyProtection="1">
      <alignment vertical="center"/>
      <protection hidden="1"/>
    </xf>
    <xf numFmtId="164" fontId="21" fillId="0" borderId="79" xfId="0" applyNumberFormat="1" applyFont="1" applyFill="1" applyBorder="1" applyProtection="1">
      <protection hidden="1"/>
    </xf>
    <xf numFmtId="3" fontId="29" fillId="0" borderId="0" xfId="0" applyNumberFormat="1" applyFont="1" applyProtection="1">
      <protection hidden="1"/>
    </xf>
    <xf numFmtId="3" fontId="6" fillId="3" borderId="52" xfId="0" applyNumberFormat="1" applyFont="1" applyFill="1" applyBorder="1" applyAlignment="1" applyProtection="1">
      <alignment horizontal="right" vertical="center"/>
      <protection hidden="1"/>
    </xf>
    <xf numFmtId="3" fontId="6" fillId="3" borderId="74" xfId="0" applyNumberFormat="1" applyFont="1" applyFill="1" applyBorder="1" applyAlignment="1" applyProtection="1">
      <alignment horizontal="right" vertical="center"/>
      <protection hidden="1"/>
    </xf>
    <xf numFmtId="164" fontId="6" fillId="3" borderId="12" xfId="0" applyNumberFormat="1" applyFont="1" applyFill="1" applyBorder="1" applyAlignment="1" applyProtection="1">
      <alignment horizontal="right" vertical="center"/>
      <protection hidden="1"/>
    </xf>
    <xf numFmtId="4" fontId="6" fillId="3" borderId="63" xfId="0" applyNumberFormat="1" applyFont="1" applyFill="1" applyBorder="1" applyAlignment="1" applyProtection="1">
      <alignment horizontal="right" vertical="center"/>
      <protection hidden="1"/>
    </xf>
    <xf numFmtId="164" fontId="6" fillId="3" borderId="63" xfId="0" applyNumberFormat="1" applyFont="1" applyFill="1" applyBorder="1" applyAlignment="1" applyProtection="1">
      <alignment horizontal="right" vertical="center"/>
      <protection hidden="1"/>
    </xf>
    <xf numFmtId="3" fontId="6" fillId="3" borderId="63" xfId="0" applyNumberFormat="1" applyFont="1" applyFill="1" applyBorder="1" applyAlignment="1" applyProtection="1">
      <alignment horizontal="right" vertical="center"/>
      <protection hidden="1"/>
    </xf>
    <xf numFmtId="0" fontId="6" fillId="3" borderId="69" xfId="0" applyFont="1" applyFill="1" applyBorder="1" applyAlignment="1">
      <alignment horizontal="right" vertical="center" wrapText="1"/>
    </xf>
    <xf numFmtId="3" fontId="6" fillId="3" borderId="75" xfId="0" applyNumberFormat="1" applyFont="1" applyFill="1" applyBorder="1" applyAlignment="1" applyProtection="1">
      <alignment horizontal="right" vertical="center"/>
      <protection hidden="1"/>
    </xf>
    <xf numFmtId="3" fontId="6" fillId="3" borderId="54" xfId="0" applyNumberFormat="1" applyFont="1" applyFill="1" applyBorder="1" applyAlignment="1" applyProtection="1">
      <alignment horizontal="right" vertical="center"/>
      <protection hidden="1"/>
    </xf>
    <xf numFmtId="3" fontId="6" fillId="3" borderId="53" xfId="0" applyNumberFormat="1" applyFont="1" applyFill="1" applyBorder="1" applyAlignment="1">
      <alignment horizontal="right" vertical="center" wrapText="1"/>
    </xf>
    <xf numFmtId="164" fontId="11" fillId="0" borderId="12" xfId="0" applyNumberFormat="1" applyFont="1" applyFill="1" applyBorder="1" applyAlignment="1" applyProtection="1">
      <alignment vertical="center"/>
      <protection hidden="1"/>
    </xf>
    <xf numFmtId="164" fontId="11" fillId="0" borderId="58" xfId="0" applyNumberFormat="1" applyFont="1" applyFill="1" applyBorder="1" applyAlignment="1" applyProtection="1">
      <alignment horizontal="right" vertical="center"/>
      <protection hidden="1"/>
    </xf>
    <xf numFmtId="164" fontId="11" fillId="0" borderId="5" xfId="0" applyNumberFormat="1" applyFont="1" applyFill="1" applyBorder="1" applyAlignment="1" applyProtection="1">
      <alignment horizontal="right" vertical="center"/>
      <protection hidden="1"/>
    </xf>
    <xf numFmtId="3" fontId="11" fillId="0" borderId="14" xfId="0" applyNumberFormat="1" applyFont="1" applyFill="1" applyBorder="1" applyAlignment="1" applyProtection="1">
      <alignment horizontal="right" vertical="center"/>
      <protection locked="0"/>
    </xf>
    <xf numFmtId="164" fontId="6" fillId="7" borderId="36" xfId="0" applyNumberFormat="1" applyFont="1" applyFill="1" applyBorder="1" applyAlignment="1"/>
    <xf numFmtId="0" fontId="6" fillId="3" borderId="69" xfId="0" applyFont="1" applyFill="1" applyBorder="1" applyAlignment="1" applyProtection="1">
      <alignment horizontal="left" vertical="center" wrapText="1"/>
      <protection hidden="1"/>
    </xf>
    <xf numFmtId="3" fontId="6" fillId="3" borderId="69" xfId="0" applyNumberFormat="1" applyFont="1" applyFill="1" applyBorder="1" applyAlignment="1" applyProtection="1">
      <alignment horizontal="right" vertical="center"/>
      <protection hidden="1"/>
    </xf>
    <xf numFmtId="0" fontId="10" fillId="0" borderId="44" xfId="0" applyFont="1" applyBorder="1" applyAlignment="1" applyProtection="1">
      <alignment horizontal="center" vertical="center" wrapText="1"/>
      <protection hidden="1"/>
    </xf>
    <xf numFmtId="0" fontId="10" fillId="0" borderId="44" xfId="0" applyFont="1" applyBorder="1" applyAlignment="1" applyProtection="1">
      <alignment horizontal="center" vertical="center" wrapText="1"/>
      <protection hidden="1"/>
    </xf>
    <xf numFmtId="0" fontId="13" fillId="0" borderId="66" xfId="0" applyFont="1" applyFill="1" applyBorder="1" applyAlignment="1" applyProtection="1">
      <alignment horizontal="center" vertical="center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27" xfId="0" applyFont="1" applyFill="1" applyBorder="1" applyAlignment="1" applyProtection="1">
      <alignment horizontal="center" vertical="center" wrapText="1"/>
      <protection hidden="1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13" fillId="0" borderId="6" xfId="0" applyFont="1" applyFill="1" applyBorder="1" applyAlignment="1" applyProtection="1">
      <alignment horizontal="center" vertical="center"/>
      <protection hidden="1"/>
    </xf>
    <xf numFmtId="0" fontId="6" fillId="9" borderId="36" xfId="0" applyFont="1" applyFill="1" applyBorder="1"/>
    <xf numFmtId="3" fontId="11" fillId="9" borderId="18" xfId="0" applyNumberFormat="1" applyFont="1" applyFill="1" applyBorder="1" applyAlignment="1" applyProtection="1">
      <alignment horizontal="right" vertical="center"/>
      <protection hidden="1"/>
    </xf>
    <xf numFmtId="164" fontId="11" fillId="9" borderId="18" xfId="0" applyNumberFormat="1" applyFont="1" applyFill="1" applyBorder="1" applyAlignment="1" applyProtection="1">
      <alignment horizontal="right" vertical="center"/>
      <protection hidden="1"/>
    </xf>
    <xf numFmtId="164" fontId="11" fillId="9" borderId="18" xfId="0" applyNumberFormat="1" applyFont="1" applyFill="1" applyBorder="1" applyAlignment="1">
      <alignment horizontal="right" vertical="center"/>
    </xf>
    <xf numFmtId="165" fontId="11" fillId="9" borderId="18" xfId="0" applyNumberFormat="1" applyFont="1" applyFill="1" applyBorder="1" applyAlignment="1">
      <alignment horizontal="right" vertical="center"/>
    </xf>
    <xf numFmtId="164" fontId="11" fillId="9" borderId="25" xfId="0" applyNumberFormat="1" applyFont="1" applyFill="1" applyBorder="1" applyAlignment="1" applyProtection="1">
      <alignment horizontal="right" vertical="center"/>
      <protection hidden="1"/>
    </xf>
    <xf numFmtId="3" fontId="17" fillId="0" borderId="39" xfId="0" applyNumberFormat="1" applyFont="1" applyFill="1" applyBorder="1" applyAlignment="1" applyProtection="1">
      <alignment horizontal="left"/>
      <protection hidden="1"/>
    </xf>
    <xf numFmtId="3" fontId="16" fillId="0" borderId="66" xfId="0" applyNumberFormat="1" applyFont="1" applyFill="1" applyBorder="1" applyAlignment="1" applyProtection="1">
      <alignment horizontal="right" vertical="center"/>
      <protection hidden="1"/>
    </xf>
    <xf numFmtId="3" fontId="16" fillId="0" borderId="5" xfId="0" applyNumberFormat="1" applyFont="1" applyFill="1" applyBorder="1" applyAlignment="1" applyProtection="1">
      <alignment horizontal="right" vertical="center"/>
      <protection hidden="1"/>
    </xf>
    <xf numFmtId="165" fontId="16" fillId="0" borderId="5" xfId="0" applyNumberFormat="1" applyFont="1" applyFill="1" applyBorder="1" applyAlignment="1">
      <alignment horizontal="right" vertical="center"/>
    </xf>
    <xf numFmtId="164" fontId="16" fillId="0" borderId="5" xfId="0" applyNumberFormat="1" applyFont="1" applyFill="1" applyBorder="1" applyAlignment="1" applyProtection="1">
      <alignment horizontal="right" vertical="center"/>
      <protection hidden="1"/>
    </xf>
    <xf numFmtId="4" fontId="16" fillId="0" borderId="67" xfId="0" applyNumberFormat="1" applyFont="1" applyFill="1" applyBorder="1" applyAlignment="1" applyProtection="1">
      <alignment horizontal="right" vertical="center"/>
      <protection hidden="1"/>
    </xf>
    <xf numFmtId="3" fontId="16" fillId="0" borderId="41" xfId="0" applyNumberFormat="1" applyFont="1" applyFill="1" applyBorder="1" applyAlignment="1" applyProtection="1">
      <alignment horizontal="right" vertical="center"/>
      <protection hidden="1"/>
    </xf>
    <xf numFmtId="3" fontId="16" fillId="0" borderId="6" xfId="0" applyNumberFormat="1" applyFont="1" applyFill="1" applyBorder="1" applyAlignment="1" applyProtection="1">
      <alignment horizontal="right" vertical="center"/>
      <protection hidden="1"/>
    </xf>
    <xf numFmtId="164" fontId="16" fillId="0" borderId="41" xfId="0" applyNumberFormat="1" applyFont="1" applyFill="1" applyBorder="1" applyAlignment="1" applyProtection="1">
      <alignment horizontal="right" vertical="center"/>
      <protection hidden="1"/>
    </xf>
    <xf numFmtId="164" fontId="16" fillId="0" borderId="67" xfId="0" applyNumberFormat="1" applyFont="1" applyFill="1" applyBorder="1" applyAlignment="1" applyProtection="1">
      <alignment horizontal="right" vertical="center"/>
      <protection hidden="1"/>
    </xf>
    <xf numFmtId="3" fontId="16" fillId="0" borderId="9" xfId="0" applyNumberFormat="1" applyFont="1" applyFill="1" applyBorder="1" applyAlignment="1" applyProtection="1">
      <alignment horizontal="right" vertical="center"/>
      <protection hidden="1"/>
    </xf>
    <xf numFmtId="164" fontId="23" fillId="0" borderId="6" xfId="0" applyNumberFormat="1" applyFont="1" applyFill="1" applyBorder="1" applyAlignment="1" applyProtection="1">
      <alignment horizontal="right" vertical="center"/>
      <protection hidden="1"/>
    </xf>
    <xf numFmtId="164" fontId="16" fillId="0" borderId="77" xfId="0" applyNumberFormat="1" applyFont="1" applyFill="1" applyBorder="1" applyAlignment="1" applyProtection="1">
      <alignment horizontal="right" vertical="center"/>
      <protection hidden="1"/>
    </xf>
    <xf numFmtId="164" fontId="16" fillId="0" borderId="57" xfId="0" applyNumberFormat="1" applyFont="1" applyFill="1" applyBorder="1" applyAlignment="1" applyProtection="1">
      <alignment horizontal="right" vertical="center"/>
      <protection hidden="1"/>
    </xf>
    <xf numFmtId="3" fontId="17" fillId="0" borderId="14" xfId="0" applyNumberFormat="1" applyFont="1" applyFill="1" applyBorder="1" applyAlignment="1" applyProtection="1">
      <alignment horizontal="left"/>
      <protection hidden="1"/>
    </xf>
    <xf numFmtId="165" fontId="16" fillId="0" borderId="12" xfId="0" applyNumberFormat="1" applyFont="1" applyFill="1" applyBorder="1" applyAlignment="1">
      <alignment horizontal="right" vertical="center"/>
    </xf>
    <xf numFmtId="164" fontId="16" fillId="0" borderId="20" xfId="0" applyNumberFormat="1" applyFont="1" applyFill="1" applyBorder="1" applyAlignment="1" applyProtection="1">
      <alignment horizontal="right" vertical="center"/>
      <protection hidden="1"/>
    </xf>
    <xf numFmtId="164" fontId="23" fillId="0" borderId="63" xfId="0" applyNumberFormat="1" applyFont="1" applyFill="1" applyBorder="1" applyAlignment="1" applyProtection="1">
      <alignment horizontal="right" vertical="center"/>
      <protection hidden="1"/>
    </xf>
    <xf numFmtId="3" fontId="16" fillId="0" borderId="69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Alignment="1">
      <alignment vertical="center"/>
    </xf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1" fillId="0" borderId="0" xfId="0" applyNumberFormat="1" applyFont="1" applyFill="1" applyBorder="1" applyAlignment="1" applyProtection="1">
      <alignment horizontal="right" vertical="center"/>
      <protection hidden="1"/>
    </xf>
    <xf numFmtId="164" fontId="11" fillId="0" borderId="0" xfId="0" applyNumberFormat="1" applyFont="1" applyFill="1" applyBorder="1" applyAlignment="1" applyProtection="1">
      <alignment horizontal="right" vertical="center"/>
      <protection hidden="1"/>
    </xf>
    <xf numFmtId="164" fontId="11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Fill="1" applyBorder="1" applyAlignment="1" applyProtection="1">
      <alignment horizontal="right" vertical="center"/>
      <protection hidden="1"/>
    </xf>
    <xf numFmtId="165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27" fillId="0" borderId="0" xfId="0" applyFont="1" applyAlignment="1">
      <alignment vertical="center"/>
    </xf>
    <xf numFmtId="3" fontId="11" fillId="9" borderId="35" xfId="0" applyNumberFormat="1" applyFont="1" applyFill="1" applyBorder="1" applyAlignment="1" applyProtection="1">
      <alignment horizontal="right"/>
      <protection hidden="1"/>
    </xf>
    <xf numFmtId="3" fontId="11" fillId="9" borderId="37" xfId="0" applyNumberFormat="1" applyFont="1" applyFill="1" applyBorder="1" applyAlignment="1" applyProtection="1">
      <alignment horizontal="right" vertical="center"/>
      <protection hidden="1"/>
    </xf>
    <xf numFmtId="3" fontId="11" fillId="9" borderId="22" xfId="0" applyNumberFormat="1" applyFont="1" applyFill="1" applyBorder="1" applyAlignment="1" applyProtection="1">
      <alignment horizontal="right"/>
      <protection hidden="1"/>
    </xf>
    <xf numFmtId="3" fontId="11" fillId="9" borderId="36" xfId="0" applyNumberFormat="1" applyFont="1" applyFill="1" applyBorder="1" applyAlignment="1" applyProtection="1">
      <alignment horizontal="right" vertical="center"/>
      <protection hidden="1"/>
    </xf>
    <xf numFmtId="4" fontId="11" fillId="9" borderId="26" xfId="0" applyNumberFormat="1" applyFont="1" applyFill="1" applyBorder="1" applyAlignment="1" applyProtection="1">
      <alignment horizontal="right" vertical="center"/>
      <protection hidden="1"/>
    </xf>
    <xf numFmtId="0" fontId="3" fillId="6" borderId="22" xfId="0" quotePrefix="1" applyFont="1" applyFill="1" applyBorder="1" applyAlignment="1" applyProtection="1">
      <alignment horizontal="centerContinuous" vertical="center"/>
      <protection hidden="1"/>
    </xf>
    <xf numFmtId="164" fontId="11" fillId="9" borderId="22" xfId="0" applyNumberFormat="1" applyFont="1" applyFill="1" applyBorder="1" applyAlignment="1" applyProtection="1">
      <alignment horizontal="right" vertical="center"/>
      <protection hidden="1"/>
    </xf>
    <xf numFmtId="3" fontId="11" fillId="9" borderId="25" xfId="0" applyNumberFormat="1" applyFont="1" applyFill="1" applyBorder="1" applyAlignment="1" applyProtection="1">
      <alignment horizontal="right" vertical="center"/>
      <protection hidden="1"/>
    </xf>
    <xf numFmtId="165" fontId="11" fillId="9" borderId="25" xfId="0" applyNumberFormat="1" applyFont="1" applyFill="1" applyBorder="1" applyAlignment="1">
      <alignment horizontal="right" vertical="center"/>
    </xf>
    <xf numFmtId="164" fontId="11" fillId="9" borderId="37" xfId="0" applyNumberFormat="1" applyFont="1" applyFill="1" applyBorder="1" applyAlignment="1" applyProtection="1">
      <alignment horizontal="right" vertical="center"/>
      <protection hidden="1"/>
    </xf>
    <xf numFmtId="3" fontId="11" fillId="9" borderId="22" xfId="0" applyNumberFormat="1" applyFont="1" applyFill="1" applyBorder="1" applyAlignment="1" applyProtection="1">
      <alignment horizontal="right" vertical="center"/>
      <protection hidden="1"/>
    </xf>
    <xf numFmtId="164" fontId="11" fillId="9" borderId="26" xfId="0" applyNumberFormat="1" applyFont="1" applyFill="1" applyBorder="1" applyAlignment="1" applyProtection="1">
      <alignment horizontal="right" vertical="center"/>
      <protection hidden="1"/>
    </xf>
    <xf numFmtId="3" fontId="11" fillId="9" borderId="35" xfId="0" applyNumberFormat="1" applyFont="1" applyFill="1" applyBorder="1" applyAlignment="1" applyProtection="1">
      <alignment horizontal="right" vertical="center"/>
      <protection hidden="1"/>
    </xf>
    <xf numFmtId="3" fontId="16" fillId="0" borderId="77" xfId="0" applyNumberFormat="1" applyFont="1" applyFill="1" applyBorder="1" applyAlignment="1" applyProtection="1">
      <alignment horizontal="right" vertical="center"/>
      <protection hidden="1"/>
    </xf>
    <xf numFmtId="3" fontId="16" fillId="0" borderId="16" xfId="0" applyNumberFormat="1" applyFont="1" applyFill="1" applyBorder="1" applyAlignment="1" applyProtection="1">
      <alignment horizontal="right" vertical="center"/>
      <protection hidden="1"/>
    </xf>
    <xf numFmtId="0" fontId="6" fillId="3" borderId="36" xfId="0" applyFont="1" applyFill="1" applyBorder="1" applyAlignment="1">
      <alignment horizontal="right" vertical="center" wrapText="1"/>
    </xf>
    <xf numFmtId="0" fontId="11" fillId="0" borderId="32" xfId="0" applyFont="1" applyFill="1" applyBorder="1" applyAlignment="1">
      <alignment horizontal="right" vertical="center" wrapText="1"/>
    </xf>
    <xf numFmtId="0" fontId="11" fillId="0" borderId="10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4" fontId="6" fillId="7" borderId="69" xfId="0" applyNumberFormat="1" applyFont="1" applyFill="1" applyBorder="1" applyAlignment="1" applyProtection="1">
      <protection hidden="1"/>
    </xf>
    <xf numFmtId="164" fontId="11" fillId="0" borderId="23" xfId="0" applyNumberFormat="1" applyFont="1" applyFill="1" applyBorder="1" applyAlignment="1" applyProtection="1">
      <protection hidden="1"/>
    </xf>
    <xf numFmtId="164" fontId="11" fillId="0" borderId="2" xfId="0" applyNumberFormat="1" applyFont="1" applyFill="1" applyBorder="1" applyAlignment="1" applyProtection="1">
      <protection hidden="1"/>
    </xf>
    <xf numFmtId="164" fontId="11" fillId="0" borderId="3" xfId="0" applyNumberFormat="1" applyFont="1" applyFill="1" applyBorder="1" applyAlignment="1" applyProtection="1">
      <protection hidden="1"/>
    </xf>
    <xf numFmtId="3" fontId="6" fillId="7" borderId="75" xfId="0" applyNumberFormat="1" applyFont="1" applyFill="1" applyBorder="1" applyAlignment="1" applyProtection="1">
      <protection hidden="1"/>
    </xf>
    <xf numFmtId="3" fontId="0" fillId="0" borderId="30" xfId="0" applyNumberFormat="1" applyFill="1" applyBorder="1" applyProtection="1">
      <protection hidden="1"/>
    </xf>
    <xf numFmtId="3" fontId="0" fillId="0" borderId="19" xfId="0" applyNumberFormat="1" applyFill="1" applyBorder="1" applyProtection="1">
      <protection hidden="1"/>
    </xf>
    <xf numFmtId="3" fontId="0" fillId="0" borderId="20" xfId="0" applyNumberFormat="1" applyFill="1" applyBorder="1" applyProtection="1">
      <protection hidden="1"/>
    </xf>
    <xf numFmtId="3" fontId="11" fillId="0" borderId="23" xfId="0" applyNumberFormat="1" applyFont="1" applyFill="1" applyBorder="1" applyAlignment="1" applyProtection="1">
      <alignment vertical="center"/>
      <protection hidden="1"/>
    </xf>
    <xf numFmtId="3" fontId="11" fillId="0" borderId="2" xfId="0" applyNumberFormat="1" applyFont="1" applyFill="1" applyBorder="1" applyAlignment="1" applyProtection="1">
      <alignment vertical="center"/>
      <protection hidden="1"/>
    </xf>
    <xf numFmtId="0" fontId="13" fillId="0" borderId="5" xfId="0" applyFont="1" applyFill="1" applyBorder="1" applyAlignment="1" applyProtection="1">
      <alignment horizontal="center" vertical="center"/>
      <protection hidden="1"/>
    </xf>
    <xf numFmtId="0" fontId="13" fillId="0" borderId="29" xfId="0" applyFont="1" applyFill="1" applyBorder="1" applyAlignment="1" applyProtection="1">
      <alignment horizontal="center" vertical="center"/>
      <protection hidden="1"/>
    </xf>
    <xf numFmtId="0" fontId="13" fillId="0" borderId="76" xfId="0" applyFont="1" applyFill="1" applyBorder="1" applyAlignment="1" applyProtection="1">
      <alignment horizontal="center" vertical="center"/>
      <protection hidden="1"/>
    </xf>
    <xf numFmtId="0" fontId="13" fillId="0" borderId="40" xfId="0" applyFont="1" applyFill="1" applyBorder="1" applyAlignment="1" applyProtection="1">
      <alignment horizontal="center" vertical="center"/>
      <protection hidden="1"/>
    </xf>
    <xf numFmtId="0" fontId="13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Continuous"/>
    </xf>
    <xf numFmtId="0" fontId="13" fillId="0" borderId="47" xfId="0" applyFont="1" applyFill="1" applyBorder="1" applyAlignment="1">
      <alignment horizontal="centerContinuous"/>
    </xf>
    <xf numFmtId="164" fontId="0" fillId="0" borderId="24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164" fontId="17" fillId="5" borderId="38" xfId="0" applyNumberFormat="1" applyFont="1" applyFill="1" applyBorder="1" applyAlignment="1" applyProtection="1">
      <alignment horizontal="right" vertical="center"/>
      <protection hidden="1"/>
    </xf>
    <xf numFmtId="3" fontId="16" fillId="0" borderId="39" xfId="0" applyNumberFormat="1" applyFont="1" applyFill="1" applyBorder="1" applyAlignment="1" applyProtection="1">
      <alignment horizontal="right" vertical="center"/>
      <protection hidden="1"/>
    </xf>
    <xf numFmtId="3" fontId="16" fillId="0" borderId="8" xfId="0" applyNumberFormat="1" applyFont="1" applyFill="1" applyBorder="1" applyAlignment="1" applyProtection="1">
      <alignment horizontal="right" vertical="center"/>
      <protection hidden="1"/>
    </xf>
    <xf numFmtId="3" fontId="16" fillId="0" borderId="14" xfId="0" applyNumberFormat="1" applyFont="1" applyFill="1" applyBorder="1" applyAlignment="1" applyProtection="1">
      <alignment horizontal="right" vertical="center"/>
      <protection hidden="1"/>
    </xf>
    <xf numFmtId="0" fontId="6" fillId="3" borderId="53" xfId="0" applyFont="1" applyFill="1" applyBorder="1" applyAlignment="1">
      <alignment horizontal="right" vertical="center" wrapText="1"/>
    </xf>
    <xf numFmtId="0" fontId="11" fillId="0" borderId="32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10" xfId="0" applyNumberFormat="1" applyFont="1" applyFill="1" applyBorder="1" applyAlignment="1" applyProtection="1">
      <alignment vertical="center"/>
      <protection hidden="1"/>
    </xf>
    <xf numFmtId="0" fontId="11" fillId="0" borderId="11" xfId="0" applyFont="1" applyFill="1" applyBorder="1" applyAlignment="1">
      <alignment vertical="center"/>
    </xf>
    <xf numFmtId="0" fontId="0" fillId="0" borderId="68" xfId="0" applyBorder="1"/>
    <xf numFmtId="164" fontId="23" fillId="0" borderId="7" xfId="0" applyNumberFormat="1" applyFont="1" applyFill="1" applyBorder="1" applyAlignment="1" applyProtection="1">
      <alignment horizontal="right" vertical="center"/>
      <protection hidden="1"/>
    </xf>
    <xf numFmtId="164" fontId="23" fillId="0" borderId="47" xfId="0" applyNumberFormat="1" applyFont="1" applyFill="1" applyBorder="1" applyAlignment="1" applyProtection="1">
      <alignment horizontal="right" vertical="center"/>
      <protection hidden="1"/>
    </xf>
    <xf numFmtId="1" fontId="11" fillId="0" borderId="3" xfId="0" applyNumberFormat="1" applyFont="1" applyFill="1" applyBorder="1" applyAlignment="1" applyProtection="1">
      <alignment horizontal="right" vertical="center"/>
      <protection locked="0"/>
    </xf>
    <xf numFmtId="3" fontId="16" fillId="10" borderId="4" xfId="0" applyNumberFormat="1" applyFont="1" applyFill="1" applyBorder="1" applyAlignment="1" applyProtection="1">
      <alignment horizontal="right" vertical="center"/>
      <protection hidden="1"/>
    </xf>
    <xf numFmtId="3" fontId="16" fillId="10" borderId="7" xfId="0" applyNumberFormat="1" applyFont="1" applyFill="1" applyBorder="1" applyAlignment="1" applyProtection="1">
      <alignment horizontal="right" vertical="center"/>
      <protection hidden="1"/>
    </xf>
    <xf numFmtId="3" fontId="16" fillId="10" borderId="24" xfId="0" applyNumberFormat="1" applyFont="1" applyFill="1" applyBorder="1" applyAlignment="1" applyProtection="1">
      <alignment horizontal="right" vertical="center"/>
      <protection hidden="1"/>
    </xf>
    <xf numFmtId="3" fontId="16" fillId="10" borderId="21" xfId="0" applyNumberFormat="1" applyFont="1" applyFill="1" applyBorder="1" applyAlignment="1" applyProtection="1">
      <alignment horizontal="right" vertical="center"/>
      <protection hidden="1"/>
    </xf>
    <xf numFmtId="4" fontId="36" fillId="8" borderId="22" xfId="0" applyNumberFormat="1" applyFont="1" applyFill="1" applyBorder="1" applyAlignment="1" applyProtection="1">
      <alignment horizontal="right"/>
      <protection hidden="1"/>
    </xf>
    <xf numFmtId="164" fontId="36" fillId="8" borderId="22" xfId="0" applyNumberFormat="1" applyFont="1" applyFill="1" applyBorder="1" applyAlignment="1" applyProtection="1">
      <alignment horizontal="right"/>
      <protection hidden="1"/>
    </xf>
    <xf numFmtId="165" fontId="37" fillId="0" borderId="37" xfId="0" applyNumberFormat="1" applyFont="1" applyFill="1" applyBorder="1" applyAlignment="1" applyProtection="1">
      <protection locked="0" hidden="1"/>
    </xf>
    <xf numFmtId="3" fontId="37" fillId="0" borderId="22" xfId="0" applyNumberFormat="1" applyFont="1" applyFill="1" applyBorder="1" applyProtection="1">
      <protection hidden="1"/>
    </xf>
    <xf numFmtId="164" fontId="37" fillId="0" borderId="22" xfId="0" applyNumberFormat="1" applyFont="1" applyFill="1" applyBorder="1" applyProtection="1">
      <protection hidden="1"/>
    </xf>
    <xf numFmtId="1" fontId="37" fillId="0" borderId="18" xfId="0" applyNumberFormat="1" applyFont="1" applyFill="1" applyBorder="1" applyProtection="1">
      <protection hidden="1"/>
    </xf>
    <xf numFmtId="3" fontId="6" fillId="3" borderId="69" xfId="0" applyNumberFormat="1" applyFont="1" applyFill="1" applyBorder="1" applyAlignment="1">
      <alignment horizontal="right" vertical="center" wrapText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44" xfId="0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44" xfId="0" applyFont="1" applyBorder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textRotation="90" wrapText="1"/>
      <protection hidden="1"/>
    </xf>
    <xf numFmtId="0" fontId="10" fillId="0" borderId="4" xfId="0" applyFont="1" applyBorder="1" applyAlignment="1" applyProtection="1">
      <alignment horizontal="center" vertical="center" textRotation="90" wrapText="1"/>
      <protection hidden="1"/>
    </xf>
    <xf numFmtId="0" fontId="10" fillId="0" borderId="12" xfId="0" applyFont="1" applyBorder="1" applyAlignment="1" applyProtection="1">
      <alignment horizontal="center" vertical="center" textRotation="90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7" xfId="0" applyFont="1" applyBorder="1" applyAlignment="1" applyProtection="1">
      <alignment horizontal="center" vertical="center" wrapText="1"/>
      <protection hidden="1"/>
    </xf>
    <xf numFmtId="0" fontId="10" fillId="0" borderId="13" xfId="0" applyFont="1" applyBorder="1" applyAlignment="1" applyProtection="1">
      <alignment horizontal="center" vertical="center" wrapText="1"/>
      <protection hidden="1"/>
    </xf>
    <xf numFmtId="0" fontId="8" fillId="0" borderId="77" xfId="0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 wrapText="1"/>
      <protection hidden="1"/>
    </xf>
    <xf numFmtId="0" fontId="8" fillId="0" borderId="48" xfId="0" applyFont="1" applyBorder="1" applyAlignment="1" applyProtection="1">
      <alignment horizontal="center" vertical="center" wrapText="1"/>
      <protection hidden="1"/>
    </xf>
    <xf numFmtId="0" fontId="10" fillId="0" borderId="40" xfId="0" applyFont="1" applyBorder="1" applyAlignment="1" applyProtection="1">
      <alignment horizontal="center" vertical="center" wrapText="1"/>
      <protection hidden="1"/>
    </xf>
    <xf numFmtId="0" fontId="10" fillId="0" borderId="62" xfId="0" applyFont="1" applyBorder="1" applyAlignment="1" applyProtection="1">
      <alignment horizontal="center" vertical="center" wrapText="1"/>
      <protection hidden="1"/>
    </xf>
    <xf numFmtId="0" fontId="10" fillId="0" borderId="63" xfId="0" applyFont="1" applyBorder="1" applyAlignment="1" applyProtection="1">
      <alignment horizontal="center" vertical="center" wrapText="1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25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 wrapText="1"/>
      <protection hidden="1"/>
    </xf>
    <xf numFmtId="0" fontId="3" fillId="0" borderId="37" xfId="0" applyFont="1" applyBorder="1" applyAlignment="1" applyProtection="1">
      <alignment horizontal="center" vertical="center" wrapText="1"/>
      <protection hidden="1"/>
    </xf>
    <xf numFmtId="0" fontId="3" fillId="0" borderId="56" xfId="0" applyFont="1" applyBorder="1" applyAlignment="1" applyProtection="1">
      <alignment horizontal="center" vertical="center" wrapText="1"/>
      <protection hidden="1"/>
    </xf>
    <xf numFmtId="0" fontId="3" fillId="0" borderId="53" xfId="0" applyFont="1" applyBorder="1" applyAlignment="1" applyProtection="1">
      <alignment horizontal="center" vertical="center" wrapText="1"/>
      <protection hidden="1"/>
    </xf>
    <xf numFmtId="0" fontId="10" fillId="0" borderId="58" xfId="0" applyFont="1" applyBorder="1" applyAlignment="1" applyProtection="1">
      <alignment horizontal="center" vertical="center" wrapText="1"/>
      <protection hidden="1"/>
    </xf>
    <xf numFmtId="0" fontId="10" fillId="0" borderId="52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47" xfId="0" applyFont="1" applyBorder="1" applyAlignment="1" applyProtection="1">
      <alignment horizontal="center" vertical="center" wrapText="1"/>
      <protection hidden="1"/>
    </xf>
    <xf numFmtId="0" fontId="3" fillId="0" borderId="32" xfId="0" applyFont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0" fontId="3" fillId="0" borderId="46" xfId="0" applyFont="1" applyBorder="1" applyAlignment="1" applyProtection="1">
      <alignment horizontal="center" vertical="center" wrapText="1"/>
      <protection hidden="1"/>
    </xf>
    <xf numFmtId="0" fontId="5" fillId="0" borderId="40" xfId="0" applyFont="1" applyBorder="1" applyAlignment="1" applyProtection="1">
      <alignment horizontal="center" vertical="center" textRotation="90" wrapText="1"/>
      <protection hidden="1"/>
    </xf>
    <xf numFmtId="0" fontId="5" fillId="0" borderId="62" xfId="0" applyFont="1" applyBorder="1" applyAlignment="1" applyProtection="1">
      <alignment horizontal="center" vertical="center" textRotation="90" wrapText="1"/>
      <protection hidden="1"/>
    </xf>
    <xf numFmtId="0" fontId="5" fillId="0" borderId="63" xfId="0" applyFont="1" applyBorder="1" applyAlignment="1" applyProtection="1">
      <alignment horizontal="center" vertical="center" textRotation="90" wrapText="1"/>
      <protection hidden="1"/>
    </xf>
    <xf numFmtId="0" fontId="4" fillId="0" borderId="60" xfId="0" applyFont="1" applyBorder="1" applyAlignment="1" applyProtection="1">
      <alignment horizontal="center" vertical="center"/>
      <protection hidden="1"/>
    </xf>
    <xf numFmtId="0" fontId="4" fillId="0" borderId="68" xfId="0" applyFont="1" applyBorder="1" applyAlignment="1" applyProtection="1">
      <alignment horizontal="center" vertical="center"/>
      <protection hidden="1"/>
    </xf>
    <xf numFmtId="0" fontId="4" fillId="0" borderId="64" xfId="0" applyFont="1" applyBorder="1" applyAlignment="1" applyProtection="1">
      <alignment horizontal="center" vertical="center"/>
      <protection hidden="1"/>
    </xf>
    <xf numFmtId="0" fontId="5" fillId="0" borderId="64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3" fillId="6" borderId="38" xfId="0" quotePrefix="1" applyFont="1" applyFill="1" applyBorder="1" applyAlignment="1" applyProtection="1">
      <alignment horizontal="center" vertical="center"/>
      <protection hidden="1"/>
    </xf>
    <xf numFmtId="0" fontId="3" fillId="6" borderId="26" xfId="0" quotePrefix="1" applyFont="1" applyFill="1" applyBorder="1" applyAlignment="1" applyProtection="1">
      <alignment horizontal="center" vertical="center"/>
      <protection hidden="1"/>
    </xf>
    <xf numFmtId="0" fontId="3" fillId="6" borderId="1" xfId="0" quotePrefix="1" applyFont="1" applyFill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49" fontId="3" fillId="0" borderId="41" xfId="0" applyNumberFormat="1" applyFont="1" applyBorder="1" applyAlignment="1" applyProtection="1">
      <alignment horizontal="center" vertical="center" wrapText="1"/>
      <protection hidden="1"/>
    </xf>
    <xf numFmtId="49" fontId="3" fillId="0" borderId="66" xfId="0" applyNumberFormat="1" applyFont="1" applyBorder="1" applyAlignment="1" applyProtection="1">
      <alignment horizontal="center" vertical="center" wrapText="1"/>
      <protection hidden="1"/>
    </xf>
    <xf numFmtId="49" fontId="3" fillId="0" borderId="77" xfId="0" applyNumberFormat="1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center" vertical="center" wrapText="1"/>
      <protection hidden="1"/>
    </xf>
    <xf numFmtId="0" fontId="8" fillId="0" borderId="16" xfId="0" applyFont="1" applyBorder="1" applyAlignment="1" applyProtection="1">
      <alignment horizontal="center" vertical="center" wrapText="1"/>
      <protection hidden="1"/>
    </xf>
    <xf numFmtId="0" fontId="10" fillId="0" borderId="77" xfId="0" applyFont="1" applyBorder="1" applyAlignment="1" applyProtection="1">
      <alignment horizontal="center" vertical="center" textRotation="90" wrapText="1"/>
      <protection hidden="1"/>
    </xf>
    <xf numFmtId="0" fontId="10" fillId="0" borderId="15" xfId="0" applyFont="1" applyBorder="1" applyAlignment="1" applyProtection="1">
      <alignment horizontal="center" vertical="center" textRotation="90" wrapText="1"/>
      <protection hidden="1"/>
    </xf>
    <xf numFmtId="0" fontId="10" fillId="0" borderId="16" xfId="0" applyFont="1" applyBorder="1" applyAlignment="1" applyProtection="1">
      <alignment horizontal="center" vertical="center" textRotation="90" wrapText="1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28" fillId="0" borderId="44" xfId="0" applyFont="1" applyBorder="1" applyAlignment="1" applyProtection="1">
      <alignment horizontal="center" vertical="center" textRotation="90" wrapText="1"/>
      <protection hidden="1"/>
    </xf>
    <xf numFmtId="0" fontId="28" fillId="0" borderId="52" xfId="0" applyFont="1" applyBorder="1" applyAlignment="1" applyProtection="1">
      <alignment horizontal="center" vertical="center" textRotation="90" wrapText="1"/>
      <protection hidden="1"/>
    </xf>
    <xf numFmtId="0" fontId="10" fillId="0" borderId="55" xfId="0" applyFont="1" applyBorder="1" applyAlignment="1" applyProtection="1">
      <alignment horizontal="center" vertical="center" wrapText="1"/>
      <protection hidden="1"/>
    </xf>
    <xf numFmtId="0" fontId="10" fillId="0" borderId="56" xfId="0" applyFont="1" applyBorder="1" applyAlignment="1" applyProtection="1">
      <alignment horizontal="center" vertical="center" wrapText="1"/>
      <protection hidden="1"/>
    </xf>
    <xf numFmtId="0" fontId="10" fillId="0" borderId="53" xfId="0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horizontal="center" vertical="center" wrapText="1"/>
      <protection hidden="1"/>
    </xf>
    <xf numFmtId="0" fontId="8" fillId="0" borderId="62" xfId="0" applyFont="1" applyBorder="1" applyAlignment="1" applyProtection="1">
      <alignment horizontal="center" vertical="center" wrapText="1"/>
      <protection hidden="1"/>
    </xf>
    <xf numFmtId="0" fontId="8" fillId="0" borderId="63" xfId="0" applyFont="1" applyBorder="1" applyAlignment="1" applyProtection="1">
      <alignment horizontal="center" vertical="center" wrapText="1"/>
      <protection hidden="1"/>
    </xf>
    <xf numFmtId="0" fontId="8" fillId="0" borderId="73" xfId="0" applyFont="1" applyBorder="1" applyAlignment="1" applyProtection="1">
      <alignment horizontal="center" vertical="center" wrapText="1"/>
      <protection hidden="1"/>
    </xf>
    <xf numFmtId="0" fontId="8" fillId="0" borderId="72" xfId="0" applyFont="1" applyBorder="1" applyAlignment="1" applyProtection="1">
      <alignment horizontal="center" vertical="center" wrapText="1"/>
      <protection hidden="1"/>
    </xf>
    <xf numFmtId="0" fontId="8" fillId="0" borderId="74" xfId="0" applyFont="1" applyBorder="1" applyAlignment="1" applyProtection="1">
      <alignment horizontal="center" vertical="center" wrapText="1"/>
      <protection hidden="1"/>
    </xf>
    <xf numFmtId="0" fontId="12" fillId="0" borderId="29" xfId="0" applyFont="1" applyBorder="1" applyAlignment="1" applyProtection="1">
      <alignment horizontal="center" vertical="center" wrapText="1"/>
      <protection hidden="1"/>
    </xf>
    <xf numFmtId="0" fontId="12" fillId="0" borderId="58" xfId="0" applyFont="1" applyBorder="1" applyAlignment="1" applyProtection="1">
      <alignment horizontal="center" vertical="center" wrapText="1"/>
      <protection hidden="1"/>
    </xf>
    <xf numFmtId="0" fontId="12" fillId="0" borderId="52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29" xfId="0" applyFont="1" applyBorder="1" applyAlignment="1" applyProtection="1">
      <alignment horizontal="center" vertical="center" textRotation="90" wrapText="1"/>
      <protection hidden="1"/>
    </xf>
    <xf numFmtId="0" fontId="5" fillId="0" borderId="58" xfId="0" applyFont="1" applyBorder="1" applyAlignment="1" applyProtection="1">
      <alignment horizontal="center" vertical="center" textRotation="90" wrapText="1"/>
      <protection hidden="1"/>
    </xf>
    <xf numFmtId="0" fontId="5" fillId="0" borderId="52" xfId="0" applyFont="1" applyBorder="1" applyAlignment="1" applyProtection="1">
      <alignment horizontal="center" vertical="center" textRotation="90" wrapText="1"/>
      <protection hidden="1"/>
    </xf>
    <xf numFmtId="0" fontId="28" fillId="0" borderId="76" xfId="0" applyFont="1" applyBorder="1" applyAlignment="1" applyProtection="1">
      <alignment horizontal="center" vertical="center" wrapText="1"/>
      <protection hidden="1"/>
    </xf>
    <xf numFmtId="0" fontId="28" fillId="0" borderId="73" xfId="0" applyFont="1" applyBorder="1" applyAlignment="1" applyProtection="1">
      <alignment horizontal="center" vertical="center" wrapText="1"/>
      <protection hidden="1"/>
    </xf>
    <xf numFmtId="0" fontId="28" fillId="0" borderId="31" xfId="0" applyFont="1" applyBorder="1" applyAlignment="1" applyProtection="1">
      <alignment horizontal="center" vertical="center" wrapText="1"/>
      <protection hidden="1"/>
    </xf>
    <xf numFmtId="0" fontId="28" fillId="0" borderId="34" xfId="0" applyFont="1" applyBorder="1" applyAlignment="1" applyProtection="1">
      <alignment horizontal="center" vertical="center" wrapText="1"/>
      <protection hidden="1"/>
    </xf>
    <xf numFmtId="49" fontId="10" fillId="0" borderId="29" xfId="0" applyNumberFormat="1" applyFont="1" applyBorder="1" applyAlignment="1" applyProtection="1">
      <alignment horizontal="center" vertical="center" wrapText="1"/>
      <protection hidden="1"/>
    </xf>
    <xf numFmtId="49" fontId="10" fillId="0" borderId="58" xfId="0" applyNumberFormat="1" applyFont="1" applyBorder="1" applyAlignment="1" applyProtection="1">
      <alignment horizontal="center" vertical="center" wrapText="1"/>
      <protection hidden="1"/>
    </xf>
    <xf numFmtId="49" fontId="10" fillId="0" borderId="52" xfId="0" applyNumberFormat="1" applyFont="1" applyBorder="1" applyAlignment="1" applyProtection="1">
      <alignment horizontal="center" vertical="center" wrapText="1"/>
      <protection hidden="1"/>
    </xf>
    <xf numFmtId="0" fontId="5" fillId="0" borderId="55" xfId="0" applyFont="1" applyBorder="1" applyAlignment="1" applyProtection="1">
      <alignment horizontal="center" vertical="center" textRotation="90" wrapText="1"/>
      <protection hidden="1"/>
    </xf>
    <xf numFmtId="0" fontId="5" fillId="0" borderId="56" xfId="0" applyFont="1" applyBorder="1" applyAlignment="1" applyProtection="1">
      <alignment horizontal="center" vertical="center" textRotation="90" wrapText="1"/>
      <protection hidden="1"/>
    </xf>
    <xf numFmtId="0" fontId="5" fillId="0" borderId="53" xfId="0" applyFont="1" applyBorder="1" applyAlignment="1" applyProtection="1">
      <alignment horizontal="center" vertical="center" textRotation="90" wrapText="1"/>
      <protection hidden="1"/>
    </xf>
    <xf numFmtId="49" fontId="5" fillId="0" borderId="44" xfId="0" applyNumberFormat="1" applyFont="1" applyBorder="1" applyAlignment="1" applyProtection="1">
      <alignment horizontal="center" vertical="center" wrapText="1"/>
      <protection hidden="1"/>
    </xf>
    <xf numFmtId="49" fontId="5" fillId="0" borderId="58" xfId="0" applyNumberFormat="1" applyFont="1" applyBorder="1" applyAlignment="1" applyProtection="1">
      <alignment horizontal="center" vertical="center" wrapText="1"/>
      <protection hidden="1"/>
    </xf>
    <xf numFmtId="49" fontId="5" fillId="0" borderId="52" xfId="0" applyNumberFormat="1" applyFont="1" applyBorder="1" applyAlignment="1" applyProtection="1">
      <alignment horizontal="center" vertical="center" wrapText="1"/>
      <protection hidden="1"/>
    </xf>
    <xf numFmtId="0" fontId="5" fillId="0" borderId="29" xfId="0" applyFont="1" applyBorder="1" applyAlignment="1" applyProtection="1">
      <alignment horizontal="center" vertical="center" wrapText="1"/>
      <protection hidden="1"/>
    </xf>
    <xf numFmtId="0" fontId="5" fillId="0" borderId="58" xfId="0" applyFont="1" applyBorder="1" applyAlignment="1" applyProtection="1">
      <alignment horizontal="center" vertical="center" wrapText="1"/>
      <protection hidden="1"/>
    </xf>
    <xf numFmtId="0" fontId="5" fillId="0" borderId="52" xfId="0" applyFont="1" applyBorder="1" applyAlignment="1" applyProtection="1">
      <alignment horizontal="center" vertical="center" wrapText="1"/>
      <protection hidden="1"/>
    </xf>
    <xf numFmtId="49" fontId="5" fillId="0" borderId="29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58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5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 vertical="center" textRotation="90" wrapText="1"/>
      <protection hidden="1"/>
    </xf>
    <xf numFmtId="0" fontId="5" fillId="0" borderId="59" xfId="0" applyFont="1" applyBorder="1" applyAlignment="1" applyProtection="1">
      <alignment horizontal="center" vertical="center" textRotation="90" wrapText="1"/>
      <protection hidden="1"/>
    </xf>
    <xf numFmtId="0" fontId="5" fillId="0" borderId="69" xfId="0" applyFont="1" applyBorder="1" applyAlignment="1" applyProtection="1">
      <alignment horizontal="center" vertical="center" textRotation="90" wrapText="1"/>
      <protection hidden="1"/>
    </xf>
    <xf numFmtId="0" fontId="5" fillId="0" borderId="55" xfId="0" applyFont="1" applyBorder="1" applyAlignment="1">
      <alignment horizontal="center" vertical="center" textRotation="90" wrapText="1"/>
    </xf>
    <xf numFmtId="0" fontId="5" fillId="0" borderId="56" xfId="0" applyFont="1" applyBorder="1" applyAlignment="1">
      <alignment horizontal="center" vertical="center" textRotation="90" wrapText="1"/>
    </xf>
    <xf numFmtId="0" fontId="5" fillId="0" borderId="53" xfId="0" applyFont="1" applyBorder="1" applyAlignment="1">
      <alignment horizontal="center" vertical="center" textRotation="90" wrapText="1"/>
    </xf>
    <xf numFmtId="0" fontId="4" fillId="0" borderId="38" xfId="0" applyFont="1" applyBorder="1" applyAlignment="1" applyProtection="1">
      <alignment horizontal="center" vertical="center"/>
      <protection hidden="1"/>
    </xf>
    <xf numFmtId="49" fontId="5" fillId="0" borderId="47" xfId="0" applyNumberFormat="1" applyFont="1" applyBorder="1" applyAlignment="1" applyProtection="1">
      <alignment horizontal="center" vertical="center" wrapText="1"/>
      <protection hidden="1"/>
    </xf>
    <xf numFmtId="49" fontId="5" fillId="0" borderId="62" xfId="0" applyNumberFormat="1" applyFont="1" applyBorder="1" applyAlignment="1" applyProtection="1">
      <alignment horizontal="center" vertical="center" wrapText="1"/>
      <protection hidden="1"/>
    </xf>
    <xf numFmtId="49" fontId="5" fillId="0" borderId="63" xfId="0" applyNumberFormat="1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58" xfId="0" applyFont="1" applyBorder="1" applyAlignment="1" applyProtection="1">
      <alignment horizontal="center" vertical="center" wrapText="1"/>
      <protection hidden="1"/>
    </xf>
    <xf numFmtId="0" fontId="3" fillId="0" borderId="52" xfId="0" applyFont="1" applyBorder="1" applyAlignment="1" applyProtection="1">
      <alignment horizontal="center" vertical="center" wrapText="1"/>
      <protection hidden="1"/>
    </xf>
    <xf numFmtId="0" fontId="10" fillId="0" borderId="29" xfId="0" applyFont="1" applyBorder="1" applyAlignment="1" applyProtection="1">
      <alignment horizontal="center" vertical="center" textRotation="90" wrapText="1"/>
      <protection hidden="1"/>
    </xf>
    <xf numFmtId="0" fontId="10" fillId="0" borderId="58" xfId="0" applyFont="1" applyBorder="1" applyAlignment="1" applyProtection="1">
      <alignment horizontal="center" vertical="center" textRotation="90" wrapText="1"/>
      <protection hidden="1"/>
    </xf>
    <xf numFmtId="0" fontId="10" fillId="0" borderId="52" xfId="0" applyFont="1" applyBorder="1" applyAlignment="1" applyProtection="1">
      <alignment horizontal="center" vertical="center" textRotation="90" wrapText="1"/>
      <protection hidden="1"/>
    </xf>
    <xf numFmtId="0" fontId="10" fillId="0" borderId="29" xfId="0" applyFont="1" applyBorder="1" applyAlignment="1" applyProtection="1">
      <alignment horizontal="center" vertical="center" wrapText="1"/>
      <protection hidden="1"/>
    </xf>
    <xf numFmtId="0" fontId="2" fillId="0" borderId="57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43" xfId="0" applyFont="1" applyBorder="1" applyAlignment="1" applyProtection="1">
      <alignment horizontal="center" vertical="center"/>
      <protection hidden="1"/>
    </xf>
    <xf numFmtId="0" fontId="3" fillId="0" borderId="57" xfId="0" applyFont="1" applyBorder="1" applyAlignment="1" applyProtection="1">
      <alignment horizontal="center" vertical="center" textRotation="90" wrapText="1"/>
      <protection hidden="1"/>
    </xf>
    <xf numFmtId="0" fontId="3" fillId="0" borderId="2" xfId="0" applyFont="1" applyBorder="1" applyAlignment="1" applyProtection="1">
      <alignment horizontal="center" vertical="center" textRotation="90" wrapText="1"/>
      <protection hidden="1"/>
    </xf>
    <xf numFmtId="0" fontId="3" fillId="0" borderId="43" xfId="0" applyFont="1" applyBorder="1" applyAlignment="1" applyProtection="1">
      <alignment horizontal="center" vertical="center" textRotation="90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49" fontId="3" fillId="0" borderId="56" xfId="0" applyNumberFormat="1" applyFont="1" applyBorder="1" applyAlignment="1" applyProtection="1">
      <alignment horizontal="center" vertical="center" wrapText="1"/>
      <protection hidden="1"/>
    </xf>
    <xf numFmtId="49" fontId="3" fillId="0" borderId="53" xfId="0" applyNumberFormat="1" applyFont="1" applyBorder="1" applyAlignment="1" applyProtection="1">
      <alignment horizontal="center" vertical="center" wrapText="1"/>
      <protection hidden="1"/>
    </xf>
    <xf numFmtId="49" fontId="3" fillId="0" borderId="21" xfId="0" applyNumberFormat="1" applyFont="1" applyBorder="1" applyAlignment="1" applyProtection="1">
      <alignment horizontal="center" vertical="center" wrapText="1"/>
      <protection hidden="1"/>
    </xf>
    <xf numFmtId="49" fontId="3" fillId="0" borderId="4" xfId="0" applyNumberFormat="1" applyFont="1" applyBorder="1" applyAlignment="1" applyProtection="1">
      <alignment horizontal="center" vertical="center" wrapText="1"/>
      <protection hidden="1"/>
    </xf>
    <xf numFmtId="49" fontId="3" fillId="0" borderId="44" xfId="0" applyNumberFormat="1" applyFont="1" applyBorder="1" applyAlignment="1" applyProtection="1">
      <alignment horizontal="center" vertical="center" wrapText="1"/>
      <protection hidden="1"/>
    </xf>
    <xf numFmtId="49" fontId="10" fillId="0" borderId="44" xfId="0" applyNumberFormat="1" applyFont="1" applyBorder="1" applyAlignment="1" applyProtection="1">
      <alignment horizontal="center" vertical="center" wrapText="1"/>
      <protection hidden="1"/>
    </xf>
    <xf numFmtId="49" fontId="10" fillId="0" borderId="39" xfId="0" applyNumberFormat="1" applyFont="1" applyBorder="1" applyAlignment="1" applyProtection="1">
      <alignment horizontal="center" vertical="center" wrapText="1"/>
      <protection hidden="1"/>
    </xf>
    <xf numFmtId="49" fontId="10" fillId="0" borderId="66" xfId="0" applyNumberFormat="1" applyFont="1" applyBorder="1" applyAlignment="1" applyProtection="1">
      <alignment horizontal="center" vertical="center" wrapText="1"/>
      <protection hidden="1"/>
    </xf>
    <xf numFmtId="49" fontId="10" fillId="0" borderId="77" xfId="0" applyNumberFormat="1" applyFont="1" applyBorder="1" applyAlignment="1" applyProtection="1">
      <alignment horizontal="center" vertical="center" wrapText="1"/>
      <protection hidden="1"/>
    </xf>
    <xf numFmtId="49" fontId="3" fillId="0" borderId="38" xfId="0" applyNumberFormat="1" applyFont="1" applyBorder="1" applyAlignment="1" applyProtection="1">
      <alignment horizontal="center" vertical="center" wrapText="1"/>
      <protection hidden="1"/>
    </xf>
    <xf numFmtId="49" fontId="3" fillId="0" borderId="26" xfId="0" applyNumberFormat="1" applyFont="1" applyBorder="1" applyAlignment="1" applyProtection="1">
      <alignment horizontal="center" vertical="center" wrapText="1"/>
      <protection hidden="1"/>
    </xf>
    <xf numFmtId="49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12" fillId="0" borderId="17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3" fillId="0" borderId="3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48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59" xfId="0" applyFont="1" applyBorder="1" applyAlignment="1" applyProtection="1">
      <alignment horizontal="center" vertical="center"/>
      <protection hidden="1"/>
    </xf>
    <xf numFmtId="0" fontId="3" fillId="0" borderId="60" xfId="0" applyFont="1" applyBorder="1" applyAlignment="1" applyProtection="1">
      <alignment horizontal="center" vertical="center" wrapText="1"/>
      <protection hidden="1"/>
    </xf>
    <xf numFmtId="0" fontId="3" fillId="0" borderId="61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textRotation="90" wrapText="1"/>
      <protection hidden="1"/>
    </xf>
    <xf numFmtId="0" fontId="3" fillId="0" borderId="59" xfId="0" applyFont="1" applyBorder="1" applyAlignment="1" applyProtection="1">
      <alignment horizontal="center" vertical="center" textRotation="90" wrapText="1"/>
      <protection hidden="1"/>
    </xf>
    <xf numFmtId="0" fontId="3" fillId="0" borderId="69" xfId="0" applyFont="1" applyBorder="1" applyAlignment="1" applyProtection="1">
      <alignment horizontal="center" vertical="center" textRotation="90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3" fillId="0" borderId="59" xfId="0" applyFont="1" applyBorder="1" applyAlignment="1" applyProtection="1">
      <alignment horizontal="center" vertical="center" wrapText="1"/>
      <protection hidden="1"/>
    </xf>
    <xf numFmtId="0" fontId="3" fillId="0" borderId="69" xfId="0" applyFont="1" applyBorder="1" applyAlignment="1" applyProtection="1">
      <alignment horizontal="center" vertical="center" wrapText="1"/>
      <protection hidden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67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8" fillId="0" borderId="59" xfId="0" applyFont="1" applyBorder="1" applyAlignment="1" applyProtection="1">
      <alignment horizontal="center" vertical="center" wrapText="1"/>
      <protection hidden="1"/>
    </xf>
    <xf numFmtId="0" fontId="8" fillId="0" borderId="69" xfId="0" applyFont="1" applyBorder="1" applyAlignment="1" applyProtection="1">
      <alignment horizontal="center" vertical="center" wrapText="1"/>
      <protection hidden="1"/>
    </xf>
    <xf numFmtId="0" fontId="3" fillId="0" borderId="68" xfId="0" applyFont="1" applyBorder="1" applyAlignment="1" applyProtection="1">
      <alignment horizontal="center" vertical="center"/>
      <protection hidden="1"/>
    </xf>
    <xf numFmtId="0" fontId="5" fillId="0" borderId="57" xfId="0" applyFont="1" applyBorder="1" applyAlignment="1" applyProtection="1">
      <alignment horizontal="center" vertical="center" textRotation="90" wrapText="1"/>
      <protection hidden="1"/>
    </xf>
    <xf numFmtId="0" fontId="5" fillId="0" borderId="2" xfId="0" applyFont="1" applyBorder="1" applyAlignment="1" applyProtection="1">
      <alignment horizontal="center" vertical="center" textRotation="90" wrapText="1"/>
      <protection hidden="1"/>
    </xf>
    <xf numFmtId="0" fontId="5" fillId="0" borderId="43" xfId="0" applyFont="1" applyBorder="1" applyAlignment="1" applyProtection="1">
      <alignment horizontal="center" vertical="center" textRotation="90" wrapText="1"/>
      <protection hidden="1"/>
    </xf>
    <xf numFmtId="0" fontId="13" fillId="0" borderId="17" xfId="0" applyFont="1" applyFill="1" applyBorder="1" applyAlignment="1">
      <alignment horizontal="center" vertical="center" textRotation="90" wrapText="1"/>
    </xf>
    <xf numFmtId="0" fontId="13" fillId="0" borderId="59" xfId="0" applyFont="1" applyFill="1" applyBorder="1" applyAlignment="1">
      <alignment horizontal="center" vertical="center" textRotation="90" wrapText="1"/>
    </xf>
    <xf numFmtId="0" fontId="13" fillId="0" borderId="69" xfId="0" applyFont="1" applyFill="1" applyBorder="1" applyAlignment="1">
      <alignment horizontal="center" vertical="center" textRotation="90" wrapText="1"/>
    </xf>
    <xf numFmtId="0" fontId="5" fillId="0" borderId="21" xfId="0" applyFont="1" applyBorder="1" applyAlignment="1" applyProtection="1">
      <alignment horizontal="center" vertical="center" textRotation="90" wrapText="1"/>
      <protection hidden="1"/>
    </xf>
    <xf numFmtId="0" fontId="5" fillId="0" borderId="4" xfId="0" applyFont="1" applyBorder="1" applyAlignment="1" applyProtection="1">
      <alignment horizontal="center" vertical="center" textRotation="90" wrapText="1"/>
      <protection hidden="1"/>
    </xf>
    <xf numFmtId="0" fontId="5" fillId="0" borderId="44" xfId="0" applyFont="1" applyBorder="1" applyAlignment="1" applyProtection="1">
      <alignment horizontal="center" vertical="center" textRotation="90" wrapText="1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0" fillId="0" borderId="32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 vertical="center" wrapText="1"/>
      <protection hidden="1"/>
    </xf>
    <xf numFmtId="0" fontId="10" fillId="0" borderId="46" xfId="0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47" xfId="0" applyFont="1" applyBorder="1" applyAlignment="1" applyProtection="1">
      <alignment horizontal="center" vertical="center" wrapText="1"/>
      <protection hidden="1"/>
    </xf>
    <xf numFmtId="0" fontId="10" fillId="0" borderId="57" xfId="0" applyFont="1" applyBorder="1" applyAlignment="1" applyProtection="1">
      <alignment horizontal="center" vertical="center" textRotation="90" wrapText="1"/>
      <protection hidden="1"/>
    </xf>
    <xf numFmtId="0" fontId="10" fillId="0" borderId="2" xfId="0" applyFont="1" applyBorder="1" applyAlignment="1" applyProtection="1">
      <alignment horizontal="center" vertical="center" textRotation="90" wrapText="1"/>
      <protection hidden="1"/>
    </xf>
    <xf numFmtId="0" fontId="10" fillId="0" borderId="3" xfId="0" applyFont="1" applyBorder="1" applyAlignment="1" applyProtection="1">
      <alignment horizontal="center" vertical="center" textRotation="90" wrapText="1"/>
      <protection hidden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 vertical="center" wrapText="1"/>
      <protection hidden="1"/>
    </xf>
    <xf numFmtId="49" fontId="34" fillId="0" borderId="10" xfId="0" applyNumberFormat="1" applyFont="1" applyBorder="1" applyAlignment="1" applyProtection="1">
      <alignment horizontal="center" vertical="center" wrapText="1"/>
      <protection hidden="1"/>
    </xf>
    <xf numFmtId="49" fontId="34" fillId="0" borderId="11" xfId="0" applyNumberFormat="1" applyFont="1" applyBorder="1" applyAlignment="1" applyProtection="1">
      <alignment horizontal="center" vertical="center" wrapText="1"/>
      <protection hidden="1"/>
    </xf>
    <xf numFmtId="0" fontId="12" fillId="0" borderId="41" xfId="0" applyFont="1" applyBorder="1" applyAlignment="1" applyProtection="1">
      <alignment horizontal="center" vertical="center" wrapText="1"/>
      <protection hidden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textRotation="90" wrapText="1"/>
      <protection hidden="1"/>
    </xf>
    <xf numFmtId="0" fontId="5" fillId="0" borderId="12" xfId="0" applyFont="1" applyBorder="1" applyAlignment="1" applyProtection="1">
      <alignment horizontal="center" vertical="center" textRotation="90" wrapText="1"/>
      <protection hidden="1"/>
    </xf>
    <xf numFmtId="0" fontId="5" fillId="0" borderId="64" xfId="0" applyFont="1" applyBorder="1" applyAlignment="1" applyProtection="1">
      <alignment horizontal="center" vertical="center" textRotation="90" wrapText="1"/>
      <protection hidden="1"/>
    </xf>
    <xf numFmtId="0" fontId="5" fillId="0" borderId="78" xfId="0" applyFont="1" applyBorder="1" applyAlignment="1" applyProtection="1">
      <alignment horizontal="center" vertical="center" textRotation="90" wrapText="1"/>
      <protection hidden="1"/>
    </xf>
    <xf numFmtId="0" fontId="5" fillId="0" borderId="75" xfId="0" applyFont="1" applyBorder="1" applyAlignment="1" applyProtection="1">
      <alignment horizontal="center" vertical="center" textRotation="90" wrapText="1"/>
      <protection hidden="1"/>
    </xf>
    <xf numFmtId="0" fontId="5" fillId="0" borderId="34" xfId="0" applyFont="1" applyBorder="1" applyAlignment="1" applyProtection="1">
      <alignment horizontal="center" vertical="center" textRotation="90" wrapText="1"/>
      <protection hidden="1"/>
    </xf>
    <xf numFmtId="0" fontId="5" fillId="0" borderId="15" xfId="0" applyFont="1" applyBorder="1" applyAlignment="1" applyProtection="1">
      <alignment horizontal="center" vertical="center" textRotation="90" wrapText="1"/>
      <protection hidden="1"/>
    </xf>
    <xf numFmtId="0" fontId="5" fillId="0" borderId="48" xfId="0" applyFont="1" applyBorder="1" applyAlignment="1" applyProtection="1">
      <alignment horizontal="center" vertical="center" textRotation="90" wrapText="1"/>
      <protection hidden="1"/>
    </xf>
    <xf numFmtId="0" fontId="12" fillId="0" borderId="21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24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49" fontId="3" fillId="0" borderId="55" xfId="0" applyNumberFormat="1" applyFont="1" applyFill="1" applyBorder="1" applyAlignment="1" applyProtection="1">
      <alignment horizontal="center" vertical="center" textRotation="90" wrapText="1"/>
      <protection hidden="1"/>
    </xf>
    <xf numFmtId="49" fontId="3" fillId="0" borderId="56" xfId="0" applyNumberFormat="1" applyFont="1" applyFill="1" applyBorder="1" applyAlignment="1" applyProtection="1">
      <alignment horizontal="center" vertical="center" textRotation="90" wrapText="1"/>
      <protection hidden="1"/>
    </xf>
    <xf numFmtId="49" fontId="3" fillId="0" borderId="53" xfId="0" applyNumberFormat="1" applyFont="1" applyFill="1" applyBorder="1" applyAlignment="1" applyProtection="1">
      <alignment horizontal="center" vertical="center" textRotation="90" wrapText="1"/>
      <protection hidden="1"/>
    </xf>
    <xf numFmtId="49" fontId="3" fillId="0" borderId="29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58" xfId="0" applyBorder="1" applyAlignment="1">
      <alignment textRotation="90"/>
    </xf>
    <xf numFmtId="0" fontId="0" fillId="0" borderId="52" xfId="0" applyBorder="1" applyAlignment="1">
      <alignment textRotation="90"/>
    </xf>
    <xf numFmtId="49" fontId="3" fillId="0" borderId="58" xfId="0" applyNumberFormat="1" applyFont="1" applyFill="1" applyBorder="1" applyAlignment="1" applyProtection="1">
      <alignment horizontal="center" vertical="center" textRotation="90" wrapText="1"/>
      <protection hidden="1"/>
    </xf>
    <xf numFmtId="49" fontId="3" fillId="0" borderId="52" xfId="0" applyNumberFormat="1" applyFont="1" applyFill="1" applyBorder="1" applyAlignment="1" applyProtection="1">
      <alignment horizontal="center" vertical="center" textRotation="90" wrapText="1"/>
      <protection hidden="1"/>
    </xf>
    <xf numFmtId="49" fontId="3" fillId="0" borderId="32" xfId="0" applyNumberFormat="1" applyFont="1" applyBorder="1" applyAlignment="1" applyProtection="1">
      <alignment horizontal="center" vertical="center" wrapText="1"/>
      <protection hidden="1"/>
    </xf>
    <xf numFmtId="49" fontId="3" fillId="0" borderId="10" xfId="0" applyNumberFormat="1" applyFont="1" applyBorder="1" applyAlignment="1" applyProtection="1">
      <alignment horizontal="center" vertical="center" wrapText="1"/>
      <protection hidden="1"/>
    </xf>
    <xf numFmtId="49" fontId="3" fillId="0" borderId="46" xfId="0" applyNumberFormat="1" applyFont="1" applyBorder="1" applyAlignment="1" applyProtection="1">
      <alignment horizontal="center" vertical="center" wrapText="1"/>
      <protection hidden="1"/>
    </xf>
    <xf numFmtId="0" fontId="15" fillId="0" borderId="29" xfId="0" applyFont="1" applyFill="1" applyBorder="1" applyAlignment="1" applyProtection="1">
      <alignment horizontal="center" vertical="center" wrapText="1"/>
      <protection hidden="1"/>
    </xf>
    <xf numFmtId="0" fontId="15" fillId="0" borderId="58" xfId="0" applyFont="1" applyFill="1" applyBorder="1" applyAlignment="1" applyProtection="1">
      <alignment horizontal="center" vertical="center" wrapText="1"/>
      <protection hidden="1"/>
    </xf>
    <xf numFmtId="0" fontId="15" fillId="0" borderId="52" xfId="0" applyFont="1" applyFill="1" applyBorder="1" applyAlignment="1" applyProtection="1">
      <alignment horizontal="center" vertical="center" wrapText="1"/>
      <protection hidden="1"/>
    </xf>
    <xf numFmtId="0" fontId="3" fillId="0" borderId="62" xfId="0" applyFont="1" applyBorder="1" applyAlignment="1" applyProtection="1">
      <alignment horizontal="center" vertical="center" wrapText="1"/>
      <protection hidden="1"/>
    </xf>
    <xf numFmtId="0" fontId="3" fillId="0" borderId="63" xfId="0" applyFont="1" applyBorder="1" applyAlignment="1" applyProtection="1">
      <alignment horizontal="center" vertical="center" wrapText="1"/>
      <protection hidden="1"/>
    </xf>
    <xf numFmtId="0" fontId="33" fillId="0" borderId="29" xfId="0" applyFont="1" applyBorder="1" applyAlignment="1" applyProtection="1">
      <alignment horizontal="center" vertical="center" textRotation="90" wrapText="1"/>
      <protection hidden="1"/>
    </xf>
    <xf numFmtId="0" fontId="33" fillId="0" borderId="58" xfId="0" applyFont="1" applyBorder="1" applyAlignment="1" applyProtection="1">
      <alignment horizontal="center" vertical="center" textRotation="90" wrapText="1"/>
      <protection hidden="1"/>
    </xf>
    <xf numFmtId="0" fontId="33" fillId="0" borderId="52" xfId="0" applyFont="1" applyBorder="1" applyAlignment="1" applyProtection="1">
      <alignment horizontal="center" vertical="center" textRotation="90" wrapText="1"/>
      <protection hidden="1"/>
    </xf>
    <xf numFmtId="0" fontId="10" fillId="0" borderId="44" xfId="0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 vertical="center" textRotation="90" wrapText="1"/>
      <protection hidden="1"/>
    </xf>
    <xf numFmtId="0" fontId="10" fillId="0" borderId="44" xfId="0" applyFont="1" applyBorder="1" applyAlignment="1" applyProtection="1">
      <alignment horizontal="center" vertical="center" textRotation="90" wrapText="1"/>
      <protection hidden="1"/>
    </xf>
    <xf numFmtId="0" fontId="7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hidden="1"/>
    </xf>
    <xf numFmtId="49" fontId="5" fillId="0" borderId="7" xfId="0" applyNumberFormat="1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textRotation="90" wrapText="1"/>
      <protection hidden="1"/>
    </xf>
    <xf numFmtId="0" fontId="12" fillId="0" borderId="44" xfId="0" applyFont="1" applyBorder="1" applyAlignment="1" applyProtection="1">
      <alignment horizontal="center" vertical="center" textRotation="90" wrapText="1"/>
      <protection hidden="1"/>
    </xf>
    <xf numFmtId="0" fontId="12" fillId="0" borderId="7" xfId="0" applyFont="1" applyBorder="1" applyAlignment="1" applyProtection="1">
      <alignment horizontal="center" vertical="center" textRotation="90" wrapText="1"/>
      <protection hidden="1"/>
    </xf>
    <xf numFmtId="0" fontId="12" fillId="0" borderId="47" xfId="0" applyFont="1" applyBorder="1" applyAlignment="1" applyProtection="1">
      <alignment horizontal="center" vertical="center" textRotation="90" wrapText="1"/>
      <protection hidden="1"/>
    </xf>
    <xf numFmtId="49" fontId="3" fillId="0" borderId="29" xfId="0" applyNumberFormat="1" applyFont="1" applyFill="1" applyBorder="1" applyAlignment="1" applyProtection="1">
      <alignment vertical="center" textRotation="90" wrapText="1"/>
      <protection hidden="1"/>
    </xf>
    <xf numFmtId="49" fontId="3" fillId="0" borderId="58" xfId="0" applyNumberFormat="1" applyFont="1" applyFill="1" applyBorder="1" applyAlignment="1" applyProtection="1">
      <alignment vertical="center" textRotation="90" wrapText="1"/>
      <protection hidden="1"/>
    </xf>
    <xf numFmtId="49" fontId="3" fillId="0" borderId="52" xfId="0" applyNumberFormat="1" applyFont="1" applyFill="1" applyBorder="1" applyAlignment="1" applyProtection="1">
      <alignment vertical="center" textRotation="90" wrapText="1"/>
      <protection hidden="1"/>
    </xf>
    <xf numFmtId="49" fontId="10" fillId="0" borderId="40" xfId="0" applyNumberFormat="1" applyFont="1" applyFill="1" applyBorder="1" applyAlignment="1" applyProtection="1">
      <alignment horizontal="center" vertical="center" textRotation="90" wrapText="1"/>
      <protection hidden="1"/>
    </xf>
    <xf numFmtId="49" fontId="10" fillId="0" borderId="62" xfId="0" applyNumberFormat="1" applyFont="1" applyFill="1" applyBorder="1" applyAlignment="1" applyProtection="1">
      <alignment horizontal="center" vertical="center" textRotation="90" wrapText="1"/>
      <protection hidden="1"/>
    </xf>
    <xf numFmtId="49" fontId="10" fillId="0" borderId="63" xfId="0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3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46" xfId="0" applyFont="1" applyBorder="1" applyAlignment="1" applyProtection="1">
      <alignment horizontal="center" vertical="center" wrapText="1"/>
      <protection hidden="1"/>
    </xf>
    <xf numFmtId="49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7" xfId="0" applyFont="1" applyFill="1" applyBorder="1" applyAlignment="1" applyProtection="1">
      <alignment horizontal="center" vertical="center"/>
      <protection hidden="1"/>
    </xf>
    <xf numFmtId="0" fontId="14" fillId="0" borderId="2" xfId="0" applyFont="1" applyFill="1" applyBorder="1" applyAlignment="1" applyProtection="1">
      <alignment horizontal="center" vertical="center"/>
      <protection hidden="1"/>
    </xf>
    <xf numFmtId="0" fontId="14" fillId="0" borderId="3" xfId="0" applyFont="1" applyFill="1" applyBorder="1" applyAlignment="1" applyProtection="1">
      <alignment horizontal="center" vertical="center"/>
      <protection hidden="1"/>
    </xf>
    <xf numFmtId="0" fontId="13" fillId="0" borderId="57" xfId="0" applyFont="1" applyFill="1" applyBorder="1" applyAlignment="1" applyProtection="1">
      <alignment horizontal="center" vertical="center" textRotation="90" wrapText="1"/>
      <protection hidden="1"/>
    </xf>
    <xf numFmtId="0" fontId="13" fillId="0" borderId="2" xfId="0" applyFont="1" applyFill="1" applyBorder="1"/>
    <xf numFmtId="0" fontId="13" fillId="0" borderId="43" xfId="0" applyFont="1" applyFill="1" applyBorder="1"/>
    <xf numFmtId="49" fontId="13" fillId="0" borderId="48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72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74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44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58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5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44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Fill="1" applyBorder="1" applyAlignment="1">
      <alignment horizontal="center" textRotation="90"/>
    </xf>
    <xf numFmtId="0" fontId="9" fillId="0" borderId="59" xfId="0" applyFont="1" applyFill="1" applyBorder="1" applyAlignment="1">
      <alignment horizontal="center" textRotation="90"/>
    </xf>
    <xf numFmtId="0" fontId="9" fillId="0" borderId="69" xfId="0" applyFont="1" applyFill="1" applyBorder="1" applyAlignment="1">
      <alignment horizontal="center" textRotation="90"/>
    </xf>
    <xf numFmtId="49" fontId="13" fillId="0" borderId="5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textRotation="90" wrapText="1"/>
      <protection hidden="1"/>
    </xf>
    <xf numFmtId="0" fontId="15" fillId="0" borderId="58" xfId="0" applyFont="1" applyFill="1" applyBorder="1" applyAlignment="1" applyProtection="1">
      <alignment horizontal="center" vertical="center" textRotation="90" wrapText="1"/>
      <protection hidden="1"/>
    </xf>
    <xf numFmtId="0" fontId="15" fillId="0" borderId="52" xfId="0" applyFont="1" applyFill="1" applyBorder="1" applyAlignment="1" applyProtection="1">
      <alignment horizontal="center" vertical="center" textRotation="90" wrapText="1"/>
      <protection hidden="1"/>
    </xf>
    <xf numFmtId="49" fontId="13" fillId="0" borderId="31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38" xfId="0" quotePrefix="1" applyFont="1" applyFill="1" applyBorder="1" applyAlignment="1" applyProtection="1">
      <alignment horizontal="center" vertical="center"/>
      <protection hidden="1"/>
    </xf>
    <xf numFmtId="0" fontId="13" fillId="0" borderId="26" xfId="0" quotePrefix="1" applyFont="1" applyFill="1" applyBorder="1" applyAlignment="1" applyProtection="1">
      <alignment horizontal="center" vertical="center"/>
      <protection hidden="1"/>
    </xf>
    <xf numFmtId="0" fontId="13" fillId="0" borderId="1" xfId="0" quotePrefix="1" applyFont="1" applyFill="1" applyBorder="1" applyAlignment="1" applyProtection="1">
      <alignment horizontal="center" vertical="center"/>
      <protection hidden="1"/>
    </xf>
    <xf numFmtId="0" fontId="15" fillId="0" borderId="5" xfId="0" applyFont="1" applyFill="1" applyBorder="1" applyAlignment="1" applyProtection="1">
      <alignment horizontal="center" vertical="center" wrapText="1"/>
      <protection hidden="1"/>
    </xf>
    <xf numFmtId="0" fontId="15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5" xfId="0" applyFont="1" applyFill="1" applyBorder="1" applyAlignment="1" applyProtection="1">
      <alignment horizontal="center" vertical="center" wrapText="1"/>
      <protection hidden="1"/>
    </xf>
    <xf numFmtId="0" fontId="13" fillId="0" borderId="48" xfId="0" applyFont="1" applyFill="1" applyBorder="1" applyAlignment="1" applyProtection="1">
      <alignment horizontal="center" vertical="center" wrapText="1"/>
      <protection hidden="1"/>
    </xf>
    <xf numFmtId="0" fontId="15" fillId="0" borderId="64" xfId="0" applyFont="1" applyFill="1" applyBorder="1" applyAlignment="1">
      <alignment horizontal="center" vertical="center" wrapText="1"/>
    </xf>
    <xf numFmtId="0" fontId="15" fillId="0" borderId="78" xfId="0" applyFont="1" applyFill="1" applyBorder="1" applyAlignment="1">
      <alignment horizontal="center" vertical="center" wrapText="1"/>
    </xf>
    <xf numFmtId="0" fontId="15" fillId="0" borderId="75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textRotation="90" wrapText="1"/>
      <protection hidden="1"/>
    </xf>
    <xf numFmtId="0" fontId="13" fillId="0" borderId="47" xfId="0" applyFont="1" applyFill="1" applyBorder="1" applyAlignment="1" applyProtection="1">
      <alignment horizontal="center" vertical="center" textRotation="90" wrapText="1"/>
      <protection hidden="1"/>
    </xf>
    <xf numFmtId="0" fontId="13" fillId="0" borderId="39" xfId="0" applyFont="1" applyFill="1" applyBorder="1" applyAlignment="1" applyProtection="1">
      <alignment horizontal="center" vertical="center"/>
      <protection hidden="1"/>
    </xf>
    <xf numFmtId="0" fontId="13" fillId="0" borderId="66" xfId="0" applyFont="1" applyFill="1" applyBorder="1" applyAlignment="1" applyProtection="1">
      <alignment horizontal="center" vertical="center"/>
      <protection hidden="1"/>
    </xf>
    <xf numFmtId="0" fontId="13" fillId="0" borderId="67" xfId="0" applyFont="1" applyFill="1" applyBorder="1" applyAlignment="1" applyProtection="1">
      <alignment horizontal="center" vertical="center"/>
      <protection hidden="1"/>
    </xf>
    <xf numFmtId="0" fontId="15" fillId="0" borderId="33" xfId="0" applyFont="1" applyFill="1" applyBorder="1" applyAlignment="1" applyProtection="1">
      <alignment horizontal="center" vertical="center" textRotation="90" wrapText="1"/>
      <protection hidden="1"/>
    </xf>
    <xf numFmtId="0" fontId="15" fillId="0" borderId="8" xfId="0" applyFont="1" applyFill="1" applyBorder="1" applyAlignment="1" applyProtection="1">
      <alignment horizontal="center" vertical="center" textRotation="90" wrapText="1"/>
      <protection hidden="1"/>
    </xf>
    <xf numFmtId="0" fontId="15" fillId="0" borderId="42" xfId="0" applyFont="1" applyFill="1" applyBorder="1" applyAlignment="1" applyProtection="1">
      <alignment horizontal="center" vertical="center" textRotation="90" wrapText="1"/>
      <protection hidden="1"/>
    </xf>
    <xf numFmtId="49" fontId="13" fillId="0" borderId="7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textRotation="90" wrapText="1"/>
      <protection hidden="1"/>
    </xf>
    <xf numFmtId="0" fontId="15" fillId="0" borderId="59" xfId="0" applyFont="1" applyFill="1" applyBorder="1" applyAlignment="1" applyProtection="1">
      <alignment horizontal="center" vertical="center" textRotation="90" wrapText="1"/>
      <protection hidden="1"/>
    </xf>
    <xf numFmtId="0" fontId="28" fillId="0" borderId="21" xfId="0" applyFont="1" applyBorder="1" applyAlignment="1" applyProtection="1">
      <alignment horizontal="center" vertical="center" wrapText="1"/>
      <protection hidden="1"/>
    </xf>
    <xf numFmtId="0" fontId="28" fillId="0" borderId="4" xfId="0" applyFont="1" applyBorder="1" applyAlignment="1" applyProtection="1">
      <alignment horizontal="center" vertical="center" wrapText="1"/>
      <protection hidden="1"/>
    </xf>
    <xf numFmtId="0" fontId="28" fillId="0" borderId="27" xfId="0" applyFont="1" applyBorder="1" applyAlignment="1" applyProtection="1">
      <alignment horizontal="center" vertical="center" wrapText="1"/>
      <protection hidden="1"/>
    </xf>
    <xf numFmtId="0" fontId="28" fillId="0" borderId="4" xfId="0" applyFont="1" applyBorder="1" applyAlignment="1" applyProtection="1">
      <alignment horizontal="center" vertical="center" textRotation="90" wrapText="1"/>
      <protection hidden="1"/>
    </xf>
    <xf numFmtId="0" fontId="15" fillId="0" borderId="44" xfId="0" applyFont="1" applyFill="1" applyBorder="1" applyAlignment="1" applyProtection="1">
      <alignment horizontal="left" vertical="center" textRotation="90" wrapText="1"/>
      <protection hidden="1"/>
    </xf>
    <xf numFmtId="0" fontId="15" fillId="0" borderId="58" xfId="0" applyFont="1" applyFill="1" applyBorder="1" applyAlignment="1" applyProtection="1">
      <alignment horizontal="left" vertical="center" textRotation="90" wrapText="1"/>
      <protection hidden="1"/>
    </xf>
    <xf numFmtId="0" fontId="15" fillId="0" borderId="52" xfId="0" applyFont="1" applyFill="1" applyBorder="1" applyAlignment="1" applyProtection="1">
      <alignment horizontal="left" vertical="center" textRotation="90" wrapText="1"/>
      <protection hidden="1"/>
    </xf>
    <xf numFmtId="0" fontId="13" fillId="0" borderId="4" xfId="0" applyFont="1" applyFill="1" applyBorder="1" applyAlignment="1" applyProtection="1">
      <alignment horizontal="center" vertical="center"/>
      <protection hidden="1"/>
    </xf>
    <xf numFmtId="0" fontId="13" fillId="0" borderId="27" xfId="0" applyFont="1" applyFill="1" applyBorder="1" applyAlignment="1" applyProtection="1">
      <alignment horizontal="center" vertical="center"/>
      <protection hidden="1"/>
    </xf>
    <xf numFmtId="0" fontId="15" fillId="0" borderId="43" xfId="0" applyFont="1" applyFill="1" applyBorder="1" applyAlignment="1" applyProtection="1">
      <alignment horizontal="center" vertical="center" textRotation="90" wrapText="1"/>
      <protection hidden="1"/>
    </xf>
    <xf numFmtId="0" fontId="15" fillId="0" borderId="69" xfId="0" applyFont="1" applyFill="1" applyBorder="1" applyAlignment="1" applyProtection="1">
      <alignment horizontal="center" vertical="center" textRotation="90" wrapText="1"/>
      <protection hidden="1"/>
    </xf>
    <xf numFmtId="0" fontId="13" fillId="0" borderId="9" xfId="0" applyFont="1" applyFill="1" applyBorder="1" applyAlignment="1" applyProtection="1">
      <alignment horizontal="center" vertical="center"/>
      <protection hidden="1"/>
    </xf>
    <xf numFmtId="0" fontId="13" fillId="0" borderId="6" xfId="0" applyFont="1" applyFill="1" applyBorder="1" applyAlignment="1" applyProtection="1">
      <alignment horizontal="center" vertical="center"/>
      <protection hidden="1"/>
    </xf>
    <xf numFmtId="0" fontId="10" fillId="0" borderId="71" xfId="0" applyFont="1" applyBorder="1" applyAlignment="1" applyProtection="1">
      <alignment horizontal="center" vertical="center" wrapText="1"/>
      <protection hidden="1"/>
    </xf>
    <xf numFmtId="0" fontId="10" fillId="0" borderId="78" xfId="0" applyFont="1" applyBorder="1" applyAlignment="1" applyProtection="1">
      <alignment horizontal="center" vertical="center" wrapText="1"/>
      <protection hidden="1"/>
    </xf>
    <xf numFmtId="0" fontId="10" fillId="0" borderId="75" xfId="0" applyFont="1" applyBorder="1" applyAlignment="1" applyProtection="1">
      <alignment horizontal="center" vertical="center" wrapText="1"/>
      <protection hidden="1"/>
    </xf>
    <xf numFmtId="0" fontId="15" fillId="0" borderId="47" xfId="0" applyFont="1" applyFill="1" applyBorder="1" applyAlignment="1" applyProtection="1">
      <alignment horizontal="center" vertical="center" wrapText="1"/>
      <protection hidden="1"/>
    </xf>
    <xf numFmtId="0" fontId="15" fillId="0" borderId="62" xfId="0" applyFont="1" applyFill="1" applyBorder="1" applyAlignment="1" applyProtection="1">
      <alignment horizontal="center" vertical="center" wrapText="1"/>
      <protection hidden="1"/>
    </xf>
    <xf numFmtId="0" fontId="15" fillId="0" borderId="63" xfId="0" applyFont="1" applyFill="1" applyBorder="1" applyAlignment="1" applyProtection="1">
      <alignment horizontal="center" vertical="center" wrapText="1"/>
      <protection hidden="1"/>
    </xf>
    <xf numFmtId="0" fontId="28" fillId="0" borderId="27" xfId="0" applyFont="1" applyBorder="1" applyAlignment="1" applyProtection="1">
      <alignment horizontal="center" vertical="center" textRotation="90" wrapText="1"/>
      <protection hidden="1"/>
    </xf>
    <xf numFmtId="0" fontId="28" fillId="0" borderId="45" xfId="0" applyFont="1" applyBorder="1" applyAlignment="1" applyProtection="1">
      <alignment horizontal="center" vertical="center" textRotation="90" wrapText="1"/>
      <protection hidden="1"/>
    </xf>
    <xf numFmtId="0" fontId="15" fillId="0" borderId="46" xfId="0" applyFont="1" applyFill="1" applyBorder="1" applyAlignment="1" applyProtection="1">
      <alignment horizontal="center" vertical="center" wrapText="1"/>
      <protection hidden="1"/>
    </xf>
    <xf numFmtId="0" fontId="15" fillId="0" borderId="56" xfId="0" applyFont="1" applyFill="1" applyBorder="1" applyAlignment="1" applyProtection="1">
      <alignment horizontal="center" vertical="center" wrapText="1"/>
      <protection hidden="1"/>
    </xf>
    <xf numFmtId="0" fontId="15" fillId="0" borderId="53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textRotation="90" wrapText="1"/>
      <protection hidden="1"/>
    </xf>
    <xf numFmtId="0" fontId="28" fillId="0" borderId="47" xfId="0" applyFont="1" applyBorder="1" applyAlignment="1" applyProtection="1">
      <alignment horizontal="center" vertical="center" textRotation="90" wrapText="1"/>
      <protection hidden="1"/>
    </xf>
    <xf numFmtId="0" fontId="28" fillId="0" borderId="62" xfId="0" applyFont="1" applyBorder="1" applyAlignment="1" applyProtection="1">
      <alignment horizontal="center" vertical="center" textRotation="90" wrapText="1"/>
      <protection hidden="1"/>
    </xf>
    <xf numFmtId="0" fontId="28" fillId="0" borderId="63" xfId="0" applyFont="1" applyBorder="1" applyAlignment="1" applyProtection="1">
      <alignment horizontal="center" vertical="center" textRotation="90" wrapText="1"/>
      <protection hidden="1"/>
    </xf>
    <xf numFmtId="0" fontId="13" fillId="0" borderId="7" xfId="0" applyFont="1" applyFill="1" applyBorder="1" applyAlignment="1" applyProtection="1">
      <alignment horizontal="center" vertical="center" wrapText="1"/>
      <protection hidden="1"/>
    </xf>
    <xf numFmtId="0" fontId="13" fillId="0" borderId="47" xfId="0" applyFont="1" applyFill="1" applyBorder="1" applyAlignment="1" applyProtection="1">
      <alignment horizontal="center" vertical="center" wrapText="1"/>
      <protection hidden="1"/>
    </xf>
    <xf numFmtId="0" fontId="15" fillId="0" borderId="10" xfId="0" applyFont="1" applyFill="1" applyBorder="1" applyAlignment="1" applyProtection="1">
      <alignment horizontal="center" vertical="center" wrapText="1"/>
      <protection hidden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15" fillId="0" borderId="58" xfId="0" applyFont="1" applyFill="1" applyBorder="1" applyAlignment="1">
      <alignment horizontal="center" vertical="center" textRotation="90" wrapText="1"/>
    </xf>
    <xf numFmtId="0" fontId="13" fillId="0" borderId="2" xfId="0" applyFont="1" applyFill="1" applyBorder="1" applyAlignment="1" applyProtection="1">
      <alignment horizontal="center" vertical="center" textRotation="90" wrapText="1"/>
      <protection hidden="1"/>
    </xf>
    <xf numFmtId="0" fontId="13" fillId="0" borderId="3" xfId="0" applyFont="1" applyFill="1" applyBorder="1" applyAlignment="1" applyProtection="1">
      <alignment horizontal="center" vertical="center" textRotation="90" wrapText="1"/>
      <protection hidden="1"/>
    </xf>
    <xf numFmtId="0" fontId="13" fillId="0" borderId="27" xfId="0" applyFont="1" applyFill="1" applyBorder="1" applyAlignment="1" applyProtection="1">
      <alignment horizontal="center" vertical="center" wrapText="1"/>
      <protection hidden="1"/>
    </xf>
    <xf numFmtId="0" fontId="13" fillId="0" borderId="45" xfId="0" applyFont="1" applyFill="1" applyBorder="1" applyAlignment="1" applyProtection="1">
      <alignment horizontal="center" vertical="center" wrapText="1"/>
      <protection hidden="1"/>
    </xf>
    <xf numFmtId="49" fontId="15" fillId="0" borderId="44" xfId="0" applyNumberFormat="1" applyFont="1" applyFill="1" applyBorder="1" applyAlignment="1" applyProtection="1">
      <alignment horizontal="center" vertical="center" wrapText="1"/>
      <protection hidden="1"/>
    </xf>
    <xf numFmtId="49" fontId="15" fillId="0" borderId="58" xfId="0" applyNumberFormat="1" applyFont="1" applyFill="1" applyBorder="1" applyAlignment="1" applyProtection="1">
      <alignment horizontal="center" vertical="center" wrapText="1"/>
      <protection hidden="1"/>
    </xf>
    <xf numFmtId="49" fontId="15" fillId="0" borderId="52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58" xfId="0" applyFont="1" applyFill="1" applyBorder="1" applyAlignment="1">
      <alignment horizontal="center" vertical="center" wrapText="1"/>
    </xf>
    <xf numFmtId="0" fontId="22" fillId="0" borderId="59" xfId="0" applyFont="1" applyFill="1" applyBorder="1" applyAlignment="1" applyProtection="1">
      <alignment horizontal="center" vertical="center" wrapText="1"/>
      <protection hidden="1"/>
    </xf>
    <xf numFmtId="0" fontId="22" fillId="0" borderId="69" xfId="0" applyFont="1" applyFill="1" applyBorder="1" applyAlignment="1" applyProtection="1">
      <alignment horizontal="center" vertical="center" wrapText="1"/>
      <protection hidden="1"/>
    </xf>
    <xf numFmtId="49" fontId="3" fillId="0" borderId="4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12" xfId="0" applyFont="1" applyFill="1" applyBorder="1" applyAlignment="1" applyProtection="1">
      <alignment horizontal="center" vertical="center" wrapText="1"/>
      <protection hidden="1"/>
    </xf>
    <xf numFmtId="0" fontId="2" fillId="0" borderId="59" xfId="0" applyFont="1" applyFill="1" applyBorder="1" applyAlignment="1" applyProtection="1">
      <alignment horizontal="center"/>
      <protection hidden="1"/>
    </xf>
    <xf numFmtId="0" fontId="22" fillId="0" borderId="59" xfId="0" applyFont="1" applyFill="1" applyBorder="1" applyAlignment="1" applyProtection="1">
      <alignment horizontal="center"/>
      <protection hidden="1"/>
    </xf>
    <xf numFmtId="49" fontId="3" fillId="0" borderId="10" xfId="0" applyNumberFormat="1" applyFont="1" applyFill="1" applyBorder="1" applyAlignment="1" applyProtection="1">
      <alignment horizontal="center" vertical="top" wrapText="1"/>
      <protection hidden="1"/>
    </xf>
    <xf numFmtId="49" fontId="3" fillId="0" borderId="4" xfId="0" applyNumberFormat="1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>
      <alignment horizontal="center" vertical="center" textRotation="90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3" fillId="0" borderId="47" xfId="0" applyFont="1" applyFill="1" applyBorder="1" applyAlignment="1" applyProtection="1">
      <alignment horizontal="center" vertical="center" wrapText="1"/>
      <protection hidden="1"/>
    </xf>
    <xf numFmtId="0" fontId="3" fillId="0" borderId="62" xfId="0" applyFont="1" applyFill="1" applyBorder="1" applyAlignment="1" applyProtection="1">
      <alignment horizontal="center" vertical="center" wrapText="1"/>
      <protection hidden="1"/>
    </xf>
    <xf numFmtId="0" fontId="3" fillId="0" borderId="63" xfId="0" applyFont="1" applyFill="1" applyBorder="1" applyAlignment="1" applyProtection="1">
      <alignment horizontal="center" vertical="center" wrapText="1"/>
      <protection hidden="1"/>
    </xf>
    <xf numFmtId="0" fontId="3" fillId="0" borderId="44" xfId="0" applyFont="1" applyFill="1" applyBorder="1" applyAlignment="1" applyProtection="1">
      <alignment horizontal="center" vertical="center" wrapText="1"/>
      <protection hidden="1"/>
    </xf>
    <xf numFmtId="0" fontId="3" fillId="0" borderId="58" xfId="0" applyFont="1" applyFill="1" applyBorder="1" applyAlignment="1" applyProtection="1">
      <alignment horizontal="center" vertical="center" wrapText="1"/>
      <protection hidden="1"/>
    </xf>
    <xf numFmtId="0" fontId="3" fillId="0" borderId="52" xfId="0" applyFont="1" applyFill="1" applyBorder="1" applyAlignment="1" applyProtection="1">
      <alignment horizontal="center" vertical="center" wrapText="1"/>
      <protection hidden="1"/>
    </xf>
    <xf numFmtId="0" fontId="10" fillId="0" borderId="47" xfId="0" applyFont="1" applyBorder="1" applyAlignment="1" applyProtection="1">
      <alignment horizontal="center" vertical="center" textRotation="90" wrapText="1"/>
      <protection hidden="1"/>
    </xf>
    <xf numFmtId="0" fontId="10" fillId="0" borderId="62" xfId="0" applyFont="1" applyBorder="1" applyAlignment="1" applyProtection="1">
      <alignment horizontal="center" vertical="center" textRotation="90" wrapText="1"/>
      <protection hidden="1"/>
    </xf>
    <xf numFmtId="0" fontId="10" fillId="0" borderId="63" xfId="0" applyFont="1" applyBorder="1" applyAlignment="1" applyProtection="1">
      <alignment horizontal="center" vertical="center" textRotation="90" wrapText="1"/>
      <protection hidden="1"/>
    </xf>
    <xf numFmtId="0" fontId="3" fillId="0" borderId="15" xfId="0" applyFont="1" applyFill="1" applyBorder="1" applyAlignment="1" applyProtection="1">
      <alignment horizontal="center" vertical="center" wrapText="1"/>
      <protection hidden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49" fontId="3" fillId="0" borderId="47" xfId="0" applyNumberFormat="1" applyFont="1" applyFill="1" applyBorder="1" applyAlignment="1" applyProtection="1">
      <alignment horizontal="center" vertical="center" textRotation="90" wrapText="1"/>
      <protection hidden="1"/>
    </xf>
    <xf numFmtId="49" fontId="3" fillId="0" borderId="62" xfId="0" applyNumberFormat="1" applyFont="1" applyFill="1" applyBorder="1" applyAlignment="1" applyProtection="1">
      <alignment horizontal="center" vertical="center" textRotation="90" wrapText="1"/>
      <protection hidden="1"/>
    </xf>
    <xf numFmtId="49" fontId="3" fillId="0" borderId="63" xfId="0" applyNumberFormat="1" applyFont="1" applyFill="1" applyBorder="1" applyAlignment="1" applyProtection="1">
      <alignment horizontal="center" vertical="center" textRotation="90" wrapText="1"/>
      <protection hidden="1"/>
    </xf>
    <xf numFmtId="0" fontId="28" fillId="0" borderId="17" xfId="0" applyFont="1" applyFill="1" applyBorder="1" applyAlignment="1">
      <alignment horizontal="center" vertical="center" textRotation="90" wrapText="1"/>
    </xf>
    <xf numFmtId="0" fontId="28" fillId="0" borderId="59" xfId="0" applyFont="1" applyFill="1" applyBorder="1" applyAlignment="1">
      <alignment horizontal="center" vertical="center" textRotation="90" wrapText="1"/>
    </xf>
    <xf numFmtId="0" fontId="28" fillId="0" borderId="69" xfId="0" applyFont="1" applyFill="1" applyBorder="1" applyAlignment="1">
      <alignment horizontal="center" vertical="center" textRotation="90" wrapText="1"/>
    </xf>
    <xf numFmtId="0" fontId="10" fillId="0" borderId="6" xfId="0" applyFont="1" applyFill="1" applyBorder="1" applyAlignment="1">
      <alignment textRotation="90" wrapText="1"/>
    </xf>
    <xf numFmtId="0" fontId="10" fillId="0" borderId="7" xfId="0" applyFont="1" applyFill="1" applyBorder="1" applyAlignment="1">
      <alignment textRotation="90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 applyProtection="1">
      <alignment horizontal="center" vertical="center" textRotation="90" wrapText="1"/>
      <protection hidden="1"/>
    </xf>
    <xf numFmtId="0" fontId="3" fillId="0" borderId="2" xfId="0" applyFont="1" applyFill="1" applyBorder="1" applyAlignment="1" applyProtection="1">
      <alignment horizontal="center" vertical="center" textRotation="90" wrapText="1"/>
      <protection hidden="1"/>
    </xf>
    <xf numFmtId="0" fontId="3" fillId="0" borderId="3" xfId="0" applyFont="1" applyFill="1" applyBorder="1" applyAlignment="1" applyProtection="1">
      <alignment horizontal="center" vertical="center" textRotation="90" wrapText="1"/>
      <protection hidden="1"/>
    </xf>
    <xf numFmtId="0" fontId="25" fillId="0" borderId="9" xfId="0" quotePrefix="1" applyFont="1" applyFill="1" applyBorder="1" applyAlignment="1" applyProtection="1">
      <alignment horizontal="center" vertical="center"/>
      <protection hidden="1"/>
    </xf>
    <xf numFmtId="0" fontId="25" fillId="0" borderId="5" xfId="0" quotePrefix="1" applyFont="1" applyFill="1" applyBorder="1" applyAlignment="1" applyProtection="1">
      <alignment horizontal="center" vertical="center"/>
      <protection hidden="1"/>
    </xf>
    <xf numFmtId="0" fontId="25" fillId="0" borderId="6" xfId="0" quotePrefix="1" applyFont="1" applyFill="1" applyBorder="1" applyAlignment="1" applyProtection="1">
      <alignment horizontal="center" vertical="center"/>
      <protection hidden="1"/>
    </xf>
    <xf numFmtId="0" fontId="19" fillId="0" borderId="39" xfId="0" applyFont="1" applyFill="1" applyBorder="1" applyAlignment="1" applyProtection="1">
      <alignment horizontal="center" vertical="center"/>
      <protection hidden="1"/>
    </xf>
    <xf numFmtId="0" fontId="19" fillId="0" borderId="66" xfId="0" applyFont="1" applyFill="1" applyBorder="1" applyAlignment="1" applyProtection="1">
      <alignment horizontal="center" vertical="center"/>
      <protection hidden="1"/>
    </xf>
    <xf numFmtId="0" fontId="19" fillId="0" borderId="67" xfId="0" applyFont="1" applyFill="1" applyBorder="1" applyAlignment="1" applyProtection="1">
      <alignment horizontal="center" vertical="center"/>
      <protection hidden="1"/>
    </xf>
    <xf numFmtId="0" fontId="19" fillId="0" borderId="9" xfId="0" applyFont="1" applyFill="1" applyBorder="1" applyAlignment="1" applyProtection="1">
      <alignment horizontal="center" vertical="center"/>
      <protection hidden="1"/>
    </xf>
    <xf numFmtId="0" fontId="19" fillId="0" borderId="5" xfId="0" applyFont="1" applyFill="1" applyBorder="1" applyAlignment="1" applyProtection="1">
      <alignment horizontal="center" vertical="center"/>
      <protection hidden="1"/>
    </xf>
    <xf numFmtId="0" fontId="19" fillId="0" borderId="6" xfId="0" applyFont="1" applyFill="1" applyBorder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center" vertical="center" textRotation="90" wrapText="1"/>
      <protection hidden="1"/>
    </xf>
    <xf numFmtId="0" fontId="21" fillId="0" borderId="59" xfId="0" applyFont="1" applyFill="1" applyBorder="1" applyAlignment="1">
      <alignment horizontal="center" vertical="center" textRotation="90" wrapText="1"/>
    </xf>
    <xf numFmtId="0" fontId="21" fillId="0" borderId="69" xfId="0" applyFont="1" applyFill="1" applyBorder="1" applyAlignment="1">
      <alignment horizontal="center" vertical="center" textRotation="90" wrapText="1"/>
    </xf>
    <xf numFmtId="0" fontId="5" fillId="0" borderId="55" xfId="0" applyFont="1" applyFill="1" applyBorder="1" applyAlignment="1" applyProtection="1">
      <alignment horizontal="center" vertical="center" textRotation="90" wrapText="1"/>
      <protection hidden="1"/>
    </xf>
    <xf numFmtId="0" fontId="5" fillId="0" borderId="56" xfId="0" applyFont="1" applyFill="1" applyBorder="1" applyAlignment="1" applyProtection="1">
      <alignment horizontal="center" vertical="center" textRotation="90"/>
      <protection hidden="1"/>
    </xf>
    <xf numFmtId="0" fontId="5" fillId="0" borderId="53" xfId="0" applyFont="1" applyFill="1" applyBorder="1" applyAlignment="1" applyProtection="1">
      <alignment horizontal="center" vertical="center" textRotation="90"/>
      <protection hidden="1"/>
    </xf>
    <xf numFmtId="0" fontId="20" fillId="0" borderId="4" xfId="0" applyFont="1" applyFill="1" applyBorder="1" applyAlignment="1" applyProtection="1">
      <alignment horizontal="center" vertical="center" wrapText="1"/>
      <protection hidden="1"/>
    </xf>
    <xf numFmtId="0" fontId="20" fillId="0" borderId="12" xfId="0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textRotation="90" wrapText="1"/>
    </xf>
    <xf numFmtId="0" fontId="5" fillId="0" borderId="17" xfId="0" applyFont="1" applyFill="1" applyBorder="1" applyAlignment="1">
      <alignment horizontal="center" vertical="center" textRotation="90" wrapText="1"/>
    </xf>
    <xf numFmtId="0" fontId="5" fillId="0" borderId="59" xfId="0" applyFont="1" applyFill="1" applyBorder="1" applyAlignment="1">
      <alignment horizontal="center" vertical="center" textRotation="90" wrapText="1"/>
    </xf>
    <xf numFmtId="0" fontId="5" fillId="0" borderId="69" xfId="0" applyFont="1" applyFill="1" applyBorder="1" applyAlignment="1">
      <alignment horizontal="center" vertical="center" textRotation="90" wrapText="1"/>
    </xf>
    <xf numFmtId="0" fontId="28" fillId="0" borderId="60" xfId="0" applyFont="1" applyFill="1" applyBorder="1" applyAlignment="1">
      <alignment horizontal="center" vertical="center" textRotation="90" wrapText="1"/>
    </xf>
    <xf numFmtId="0" fontId="28" fillId="0" borderId="61" xfId="0" applyFont="1" applyFill="1" applyBorder="1" applyAlignment="1">
      <alignment horizontal="center" vertical="center" textRotation="90" wrapText="1"/>
    </xf>
    <xf numFmtId="0" fontId="28" fillId="0" borderId="70" xfId="0" applyFont="1" applyFill="1" applyBorder="1" applyAlignment="1">
      <alignment horizontal="center" vertical="center" textRotation="90" wrapText="1"/>
    </xf>
    <xf numFmtId="49" fontId="10" fillId="0" borderId="76" xfId="0" applyNumberFormat="1" applyFont="1" applyFill="1" applyBorder="1" applyAlignment="1" applyProtection="1">
      <alignment horizontal="center" vertical="center" textRotation="90" wrapText="1"/>
      <protection hidden="1"/>
    </xf>
    <xf numFmtId="49" fontId="10" fillId="0" borderId="80" xfId="0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17" xfId="0" applyFont="1" applyBorder="1" applyAlignment="1">
      <alignment horizontal="center" vertical="center" textRotation="90" wrapText="1"/>
    </xf>
    <xf numFmtId="0" fontId="5" fillId="0" borderId="59" xfId="0" applyFont="1" applyBorder="1" applyAlignment="1">
      <alignment horizontal="center" vertical="center" textRotation="90" wrapText="1"/>
    </xf>
    <xf numFmtId="0" fontId="5" fillId="0" borderId="34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5" fillId="0" borderId="48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49" fontId="3" fillId="0" borderId="73" xfId="0" applyNumberFormat="1" applyFont="1" applyFill="1" applyBorder="1" applyAlignment="1" applyProtection="1">
      <alignment horizontal="center" vertical="center" textRotation="90" wrapText="1"/>
      <protection hidden="1"/>
    </xf>
    <xf numFmtId="49" fontId="3" fillId="0" borderId="72" xfId="0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9" xfId="0" applyFont="1" applyBorder="1" applyAlignment="1" applyProtection="1">
      <alignment horizontal="center" vertical="center" textRotation="90" wrapText="1"/>
      <protection hidden="1"/>
    </xf>
    <xf numFmtId="0" fontId="5" fillId="0" borderId="10" xfId="0" applyFont="1" applyBorder="1" applyAlignment="1" applyProtection="1">
      <alignment horizontal="center" vertical="center" textRotation="90" wrapText="1"/>
      <protection hidden="1"/>
    </xf>
    <xf numFmtId="0" fontId="5" fillId="0" borderId="46" xfId="0" applyFont="1" applyBorder="1" applyAlignment="1" applyProtection="1">
      <alignment horizontal="center" vertical="center" textRotation="90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43" xfId="0" applyFont="1" applyBorder="1" applyAlignment="1" applyProtection="1">
      <alignment horizontal="center" vertical="center" textRotation="90" wrapText="1"/>
      <protection hidden="1"/>
    </xf>
    <xf numFmtId="0" fontId="3" fillId="0" borderId="66" xfId="0" applyFont="1" applyBorder="1" applyAlignment="1" applyProtection="1">
      <alignment horizontal="center" vertical="center" wrapText="1"/>
      <protection hidden="1"/>
    </xf>
    <xf numFmtId="0" fontId="0" fillId="0" borderId="49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49" fontId="34" fillId="0" borderId="46" xfId="0" applyNumberFormat="1" applyFont="1" applyBorder="1" applyAlignment="1" applyProtection="1">
      <alignment horizontal="center" vertical="center" wrapText="1"/>
      <protection hidden="1"/>
    </xf>
    <xf numFmtId="0" fontId="35" fillId="0" borderId="45" xfId="0" applyFont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textRotation="90" wrapText="1"/>
    </xf>
    <xf numFmtId="0" fontId="10" fillId="0" borderId="62" xfId="0" applyFont="1" applyFill="1" applyBorder="1" applyAlignment="1">
      <alignment horizontal="center" textRotation="90" wrapText="1"/>
    </xf>
    <xf numFmtId="0" fontId="10" fillId="0" borderId="24" xfId="0" applyFont="1" applyFill="1" applyBorder="1" applyAlignment="1">
      <alignment horizontal="center" textRotation="90" wrapText="1"/>
    </xf>
    <xf numFmtId="0" fontId="12" fillId="0" borderId="6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13" fillId="0" borderId="60" xfId="0" applyFont="1" applyFill="1" applyBorder="1" applyAlignment="1">
      <alignment horizontal="center" vertical="center" textRotation="90" wrapText="1"/>
    </xf>
    <xf numFmtId="0" fontId="13" fillId="0" borderId="61" xfId="0" applyFont="1" applyFill="1" applyBorder="1" applyAlignment="1">
      <alignment horizontal="center" vertical="center" textRotation="90" wrapText="1"/>
    </xf>
    <xf numFmtId="0" fontId="13" fillId="0" borderId="70" xfId="0" applyFont="1" applyFill="1" applyBorder="1" applyAlignment="1">
      <alignment horizontal="center" vertical="center" textRotation="90" wrapText="1"/>
    </xf>
    <xf numFmtId="49" fontId="13" fillId="0" borderId="27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45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9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0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11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6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39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66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77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62" xfId="0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 applyProtection="1">
      <alignment horizontal="center" vertical="center" wrapText="1"/>
      <protection hidden="1"/>
    </xf>
    <xf numFmtId="0" fontId="13" fillId="0" borderId="56" xfId="0" applyFont="1" applyFill="1" applyBorder="1" applyAlignment="1" applyProtection="1">
      <alignment horizontal="center" vertical="center" wrapText="1"/>
      <protection hidden="1"/>
    </xf>
    <xf numFmtId="0" fontId="13" fillId="0" borderId="53" xfId="0" applyFont="1" applyFill="1" applyBorder="1" applyAlignment="1" applyProtection="1">
      <alignment horizontal="center" vertical="center" wrapText="1"/>
      <protection hidden="1"/>
    </xf>
    <xf numFmtId="0" fontId="14" fillId="0" borderId="17" xfId="0" applyFont="1" applyFill="1" applyBorder="1" applyAlignment="1" applyProtection="1">
      <alignment horizontal="center" vertical="center"/>
      <protection hidden="1"/>
    </xf>
    <xf numFmtId="0" fontId="14" fillId="0" borderId="59" xfId="0" applyFont="1" applyFill="1" applyBorder="1" applyAlignment="1" applyProtection="1">
      <alignment horizontal="center" vertical="center"/>
      <protection hidden="1"/>
    </xf>
    <xf numFmtId="0" fontId="14" fillId="0" borderId="69" xfId="0" applyFont="1" applyFill="1" applyBorder="1" applyAlignment="1" applyProtection="1">
      <alignment horizontal="center" vertical="center"/>
      <protection hidden="1"/>
    </xf>
    <xf numFmtId="0" fontId="13" fillId="0" borderId="17" xfId="0" applyFont="1" applyFill="1" applyBorder="1" applyAlignment="1" applyProtection="1">
      <alignment horizontal="center" vertical="center" textRotation="90" wrapText="1"/>
      <protection hidden="1"/>
    </xf>
    <xf numFmtId="0" fontId="13" fillId="0" borderId="59" xfId="0" applyFont="1" applyFill="1" applyBorder="1" applyAlignment="1" applyProtection="1">
      <alignment horizontal="center" vertical="center" textRotation="90" wrapText="1"/>
      <protection hidden="1"/>
    </xf>
    <xf numFmtId="0" fontId="13" fillId="0" borderId="69" xfId="0" applyFont="1" applyFill="1" applyBorder="1" applyAlignment="1" applyProtection="1">
      <alignment horizontal="center" vertical="center" textRotation="90" wrapText="1"/>
      <protection hidden="1"/>
    </xf>
    <xf numFmtId="0" fontId="13" fillId="0" borderId="58" xfId="0" applyFont="1" applyFill="1" applyBorder="1" applyAlignment="1" applyProtection="1">
      <alignment horizontal="center" vertical="center" wrapText="1"/>
      <protection hidden="1"/>
    </xf>
    <xf numFmtId="0" fontId="13" fillId="0" borderId="52" xfId="0" applyFont="1" applyFill="1" applyBorder="1" applyAlignment="1" applyProtection="1">
      <alignment horizontal="center" vertical="center" wrapText="1"/>
      <protection hidden="1"/>
    </xf>
    <xf numFmtId="0" fontId="10" fillId="0" borderId="46" xfId="0" applyFont="1" applyBorder="1" applyAlignment="1" applyProtection="1">
      <alignment horizontal="center" vertical="center" textRotation="90" wrapText="1"/>
      <protection hidden="1"/>
    </xf>
    <xf numFmtId="0" fontId="10" fillId="0" borderId="56" xfId="0" applyFont="1" applyBorder="1" applyAlignment="1" applyProtection="1">
      <alignment horizontal="center" vertical="center" textRotation="90" wrapText="1"/>
      <protection hidden="1"/>
    </xf>
    <xf numFmtId="0" fontId="10" fillId="0" borderId="53" xfId="0" applyFont="1" applyBorder="1" applyAlignment="1" applyProtection="1">
      <alignment horizontal="center" vertical="center" textRotation="90" wrapText="1"/>
      <protection hidden="1"/>
    </xf>
    <xf numFmtId="0" fontId="13" fillId="0" borderId="62" xfId="0" applyFont="1" applyFill="1" applyBorder="1" applyAlignment="1" applyProtection="1">
      <alignment horizontal="center" vertical="center" wrapText="1"/>
      <protection hidden="1"/>
    </xf>
    <xf numFmtId="0" fontId="13" fillId="0" borderId="63" xfId="0" applyFont="1" applyFill="1" applyBorder="1" applyAlignment="1" applyProtection="1">
      <alignment horizontal="center" vertical="center" wrapText="1"/>
      <protection hidden="1"/>
    </xf>
    <xf numFmtId="0" fontId="13" fillId="0" borderId="43" xfId="0" applyFont="1" applyFill="1" applyBorder="1" applyAlignment="1" applyProtection="1">
      <alignment horizontal="center" vertical="center" textRotation="90" wrapText="1"/>
      <protection hidden="1"/>
    </xf>
    <xf numFmtId="0" fontId="13" fillId="0" borderId="15" xfId="0" applyFont="1" applyFill="1" applyBorder="1" applyAlignment="1" applyProtection="1">
      <alignment horizontal="center" vertical="center"/>
      <protection hidden="1"/>
    </xf>
    <xf numFmtId="0" fontId="13" fillId="0" borderId="49" xfId="0" applyFont="1" applyFill="1" applyBorder="1" applyAlignment="1" applyProtection="1">
      <alignment horizontal="center" vertical="center"/>
      <protection hidden="1"/>
    </xf>
    <xf numFmtId="0" fontId="15" fillId="0" borderId="47" xfId="0" applyFont="1" applyFill="1" applyBorder="1" applyAlignment="1" applyProtection="1">
      <alignment horizontal="center" vertical="center" textRotation="90" wrapText="1"/>
      <protection hidden="1"/>
    </xf>
    <xf numFmtId="0" fontId="15" fillId="0" borderId="62" xfId="0" applyFont="1" applyFill="1" applyBorder="1" applyAlignment="1" applyProtection="1">
      <alignment horizontal="center" vertical="center" textRotation="90" wrapText="1"/>
      <protection hidden="1"/>
    </xf>
    <xf numFmtId="0" fontId="15" fillId="0" borderId="63" xfId="0" applyFont="1" applyFill="1" applyBorder="1" applyAlignment="1" applyProtection="1">
      <alignment horizontal="center" vertical="center" textRotation="90" wrapText="1"/>
      <protection hidden="1"/>
    </xf>
    <xf numFmtId="49" fontId="13" fillId="0" borderId="46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56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5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44" xfId="0" applyFont="1" applyFill="1" applyBorder="1" applyAlignment="1" applyProtection="1">
      <alignment horizontal="center" vertical="center" textRotation="90" wrapText="1"/>
      <protection hidden="1"/>
    </xf>
    <xf numFmtId="0" fontId="13" fillId="0" borderId="58" xfId="0" applyFont="1" applyFill="1" applyBorder="1" applyAlignment="1" applyProtection="1">
      <alignment horizontal="center" vertical="center" textRotation="90" wrapText="1"/>
      <protection hidden="1"/>
    </xf>
    <xf numFmtId="0" fontId="13" fillId="0" borderId="52" xfId="0" applyFont="1" applyFill="1" applyBorder="1" applyAlignment="1" applyProtection="1">
      <alignment horizontal="center" vertical="center" textRotation="90" wrapText="1"/>
      <protection hidden="1"/>
    </xf>
    <xf numFmtId="0" fontId="28" fillId="0" borderId="45" xfId="0" applyFont="1" applyBorder="1" applyAlignment="1" applyProtection="1">
      <alignment horizontal="center" vertical="center" wrapText="1"/>
      <protection hidden="1"/>
    </xf>
    <xf numFmtId="0" fontId="28" fillId="0" borderId="48" xfId="0" applyFont="1" applyBorder="1" applyAlignment="1" applyProtection="1">
      <alignment horizontal="center" vertical="center" wrapText="1"/>
      <protection hidden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 applyProtection="1">
      <alignment horizontal="center" vertical="center" textRotation="90" wrapText="1"/>
      <protection hidden="1"/>
    </xf>
    <xf numFmtId="0" fontId="13" fillId="0" borderId="63" xfId="0" applyFont="1" applyFill="1" applyBorder="1" applyAlignment="1" applyProtection="1">
      <alignment horizontal="center" vertical="center" textRotation="90" wrapText="1"/>
      <protection hidden="1"/>
    </xf>
    <xf numFmtId="0" fontId="15" fillId="0" borderId="46" xfId="0" applyFont="1" applyFill="1" applyBorder="1" applyAlignment="1" applyProtection="1">
      <alignment horizontal="center" vertical="center" textRotation="90" wrapText="1"/>
      <protection hidden="1"/>
    </xf>
    <xf numFmtId="0" fontId="15" fillId="0" borderId="56" xfId="0" applyFont="1" applyFill="1" applyBorder="1" applyAlignment="1" applyProtection="1">
      <alignment horizontal="center" vertical="center" textRotation="90" wrapText="1"/>
      <protection hidden="1"/>
    </xf>
    <xf numFmtId="0" fontId="15" fillId="0" borderId="53" xfId="0" applyFont="1" applyFill="1" applyBorder="1" applyAlignment="1" applyProtection="1">
      <alignment horizontal="center" vertical="center" textRotation="90" wrapText="1"/>
      <protection hidden="1"/>
    </xf>
    <xf numFmtId="49" fontId="13" fillId="0" borderId="47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62" xfId="0" applyNumberFormat="1" applyFont="1" applyFill="1" applyBorder="1" applyAlignment="1" applyProtection="1">
      <alignment horizontal="center" vertical="center" wrapText="1"/>
      <protection hidden="1"/>
    </xf>
    <xf numFmtId="49" fontId="13" fillId="0" borderId="6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4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0" applyNumberFormat="1" applyFont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left" vertical="center"/>
      <protection hidden="1"/>
    </xf>
  </cellXfs>
  <cellStyles count="6">
    <cellStyle name="Čárka" xfId="1" builtinId="3"/>
    <cellStyle name="Normální" xfId="0" builtinId="0"/>
    <cellStyle name="normální 2" xfId="2"/>
    <cellStyle name="normální 3" xfId="3"/>
    <cellStyle name="normální 3 2" xfId="4"/>
    <cellStyle name="Normální 4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9F1FF"/>
      <rgbColor rgb="00DDDD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T23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7" sqref="B7"/>
    </sheetView>
  </sheetViews>
  <sheetFormatPr defaultRowHeight="12.75" x14ac:dyDescent="0.2"/>
  <cols>
    <col min="1" max="1" width="22.85546875" customWidth="1"/>
    <col min="2" max="2" width="10.28515625" customWidth="1"/>
    <col min="3" max="3" width="11.7109375" customWidth="1"/>
    <col min="4" max="4" width="11.42578125" customWidth="1"/>
    <col min="5" max="5" width="9.28515625" customWidth="1"/>
    <col min="6" max="6" width="11.42578125" customWidth="1"/>
    <col min="8" max="8" width="7.85546875" customWidth="1"/>
    <col min="9" max="9" width="9" customWidth="1"/>
    <col min="10" max="10" width="10" customWidth="1"/>
    <col min="11" max="11" width="9.28515625" customWidth="1"/>
    <col min="12" max="12" width="8.85546875" customWidth="1"/>
    <col min="13" max="13" width="9.28515625" customWidth="1"/>
    <col min="16" max="16" width="11.140625" customWidth="1"/>
    <col min="17" max="20" width="11" customWidth="1"/>
    <col min="21" max="21" width="8.5703125" customWidth="1"/>
    <col min="22" max="22" width="7.7109375" customWidth="1"/>
    <col min="23" max="23" width="10.5703125" customWidth="1"/>
    <col min="24" max="24" width="10.42578125" customWidth="1"/>
    <col min="25" max="26" width="11" customWidth="1"/>
    <col min="27" max="27" width="8.85546875" customWidth="1"/>
    <col min="28" max="28" width="8.7109375" customWidth="1"/>
    <col min="29" max="29" width="11.28515625" bestFit="1" customWidth="1"/>
    <col min="30" max="30" width="9.28515625" bestFit="1" customWidth="1"/>
    <col min="31" max="31" width="8.28515625" customWidth="1"/>
    <col min="32" max="32" width="8.7109375" customWidth="1"/>
    <col min="33" max="33" width="8.85546875" customWidth="1"/>
    <col min="34" max="34" width="9.42578125" customWidth="1"/>
    <col min="35" max="35" width="8.140625" customWidth="1"/>
    <col min="36" max="36" width="9.42578125" customWidth="1"/>
    <col min="37" max="37" width="10.85546875" customWidth="1"/>
    <col min="38" max="38" width="10.7109375" customWidth="1"/>
    <col min="39" max="39" width="8.7109375" customWidth="1"/>
    <col min="40" max="40" width="9.7109375" customWidth="1"/>
    <col min="41" max="41" width="5.140625" customWidth="1"/>
    <col min="43" max="43" width="8.42578125" customWidth="1"/>
    <col min="44" max="45" width="8.85546875" customWidth="1"/>
    <col min="46" max="46" width="9" customWidth="1"/>
    <col min="47" max="47" width="4.5703125" customWidth="1"/>
    <col min="48" max="48" width="9" customWidth="1"/>
    <col min="49" max="49" width="5.140625" customWidth="1"/>
    <col min="50" max="50" width="9.42578125" customWidth="1"/>
    <col min="51" max="51" width="8.140625" customWidth="1"/>
    <col min="52" max="52" width="7.42578125" customWidth="1"/>
    <col min="53" max="54" width="8.85546875" customWidth="1"/>
    <col min="56" max="56" width="10" customWidth="1"/>
    <col min="57" max="57" width="8.42578125" customWidth="1"/>
    <col min="58" max="58" width="8.28515625" customWidth="1"/>
    <col min="59" max="59" width="8.7109375" customWidth="1"/>
    <col min="60" max="60" width="9" customWidth="1"/>
    <col min="61" max="61" width="8.140625" customWidth="1"/>
    <col min="62" max="62" width="7.42578125" customWidth="1"/>
  </cols>
  <sheetData>
    <row r="1" spans="1:72" ht="16.5" thickBot="1" x14ac:dyDescent="0.3">
      <c r="A1" s="75" t="s">
        <v>353</v>
      </c>
      <c r="B1" s="5"/>
      <c r="C1" s="5"/>
      <c r="D1" s="5"/>
      <c r="E1" s="5"/>
      <c r="F1" s="5"/>
      <c r="G1" s="5"/>
      <c r="H1" s="5"/>
      <c r="I1" s="5"/>
      <c r="J1" s="25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BC1" s="257"/>
      <c r="BK1" s="148"/>
      <c r="BL1" s="149"/>
      <c r="BM1" s="149"/>
      <c r="BN1" s="149"/>
      <c r="BO1" s="149"/>
      <c r="BP1" s="149"/>
      <c r="BQ1" s="149"/>
      <c r="BR1" s="149"/>
      <c r="BS1" s="149"/>
      <c r="BT1" s="149"/>
    </row>
    <row r="2" spans="1:72" ht="14.25" customHeight="1" thickBot="1" x14ac:dyDescent="0.25">
      <c r="A2" s="739"/>
      <c r="B2" s="742" t="s">
        <v>0</v>
      </c>
      <c r="C2" s="665" t="s">
        <v>1</v>
      </c>
      <c r="D2" s="666"/>
      <c r="E2" s="666"/>
      <c r="F2" s="666"/>
      <c r="G2" s="666"/>
      <c r="H2" s="666"/>
      <c r="I2" s="666"/>
      <c r="J2" s="667"/>
      <c r="K2" s="636" t="s">
        <v>289</v>
      </c>
      <c r="L2" s="637"/>
      <c r="M2" s="637"/>
      <c r="N2" s="637"/>
      <c r="O2" s="637"/>
      <c r="P2" s="668"/>
      <c r="Q2" s="669" t="s">
        <v>252</v>
      </c>
      <c r="R2" s="637"/>
      <c r="S2" s="637"/>
      <c r="T2" s="638"/>
      <c r="U2" s="637" t="s">
        <v>252</v>
      </c>
      <c r="V2" s="637"/>
      <c r="W2" s="637"/>
      <c r="X2" s="638"/>
      <c r="Y2" s="639" t="s">
        <v>49</v>
      </c>
      <c r="Z2" s="640"/>
      <c r="AA2" s="640"/>
      <c r="AB2" s="640"/>
      <c r="AC2" s="640"/>
      <c r="AD2" s="640"/>
      <c r="AE2" s="640"/>
      <c r="AF2" s="640"/>
      <c r="AG2" s="641"/>
      <c r="AH2" s="636" t="s">
        <v>283</v>
      </c>
      <c r="AI2" s="637"/>
      <c r="AJ2" s="638"/>
      <c r="AK2" s="680" t="s">
        <v>3</v>
      </c>
      <c r="AL2" s="681"/>
      <c r="AM2" s="696" t="s">
        <v>3</v>
      </c>
      <c r="AN2" s="697"/>
      <c r="AO2" s="697"/>
      <c r="AP2" s="697"/>
      <c r="AQ2" s="697"/>
      <c r="AR2" s="697"/>
      <c r="AS2" s="698"/>
      <c r="AT2" s="699"/>
      <c r="AU2" s="659" t="s">
        <v>247</v>
      </c>
      <c r="AV2" s="660"/>
      <c r="AW2" s="660"/>
      <c r="AX2" s="660"/>
      <c r="AY2" s="660"/>
      <c r="AZ2" s="660"/>
      <c r="BA2" s="660"/>
      <c r="BB2" s="661"/>
      <c r="BC2" s="722" t="s">
        <v>34</v>
      </c>
      <c r="BD2" s="728" t="s">
        <v>4</v>
      </c>
      <c r="BE2" s="680"/>
      <c r="BF2" s="680"/>
      <c r="BG2" s="680"/>
      <c r="BH2" s="680"/>
      <c r="BI2" s="680"/>
      <c r="BJ2" s="681"/>
      <c r="BK2" s="141"/>
      <c r="BL2" s="142"/>
      <c r="BM2" s="141"/>
      <c r="BN2" s="141"/>
      <c r="BO2" s="143"/>
      <c r="BP2" s="143"/>
      <c r="BQ2" s="141"/>
      <c r="BR2" s="141"/>
      <c r="BS2" s="141"/>
      <c r="BT2" s="144"/>
    </row>
    <row r="3" spans="1:72" ht="13.5" customHeight="1" thickBot="1" x14ac:dyDescent="0.25">
      <c r="A3" s="740"/>
      <c r="B3" s="743"/>
      <c r="C3" s="753" t="s">
        <v>292</v>
      </c>
      <c r="D3" s="754"/>
      <c r="E3" s="755"/>
      <c r="F3" s="670" t="s">
        <v>295</v>
      </c>
      <c r="G3" s="671"/>
      <c r="H3" s="672"/>
      <c r="I3" s="745" t="s">
        <v>286</v>
      </c>
      <c r="J3" s="662" t="s">
        <v>35</v>
      </c>
      <c r="K3" s="618" t="s">
        <v>323</v>
      </c>
      <c r="L3" s="618" t="s">
        <v>344</v>
      </c>
      <c r="M3" s="621" t="s">
        <v>7</v>
      </c>
      <c r="N3" s="618" t="s">
        <v>324</v>
      </c>
      <c r="O3" s="618" t="s">
        <v>347</v>
      </c>
      <c r="P3" s="618" t="s">
        <v>8</v>
      </c>
      <c r="Q3" s="673" t="s">
        <v>348</v>
      </c>
      <c r="R3" s="673" t="s">
        <v>349</v>
      </c>
      <c r="S3" s="673" t="s">
        <v>328</v>
      </c>
      <c r="T3" s="627" t="s">
        <v>354</v>
      </c>
      <c r="U3" s="677" t="s">
        <v>329</v>
      </c>
      <c r="V3" s="624" t="s">
        <v>330</v>
      </c>
      <c r="W3" s="630" t="s">
        <v>258</v>
      </c>
      <c r="X3" s="630" t="s">
        <v>288</v>
      </c>
      <c r="Y3" s="653" t="s">
        <v>327</v>
      </c>
      <c r="Z3" s="618" t="s">
        <v>352</v>
      </c>
      <c r="AA3" s="618" t="s">
        <v>41</v>
      </c>
      <c r="AB3" s="618" t="s">
        <v>9</v>
      </c>
      <c r="AC3" s="648" t="s">
        <v>278</v>
      </c>
      <c r="AD3" s="649"/>
      <c r="AE3" s="648" t="s">
        <v>279</v>
      </c>
      <c r="AF3" s="649"/>
      <c r="AG3" s="650"/>
      <c r="AH3" s="642" t="s">
        <v>10</v>
      </c>
      <c r="AI3" s="643"/>
      <c r="AJ3" s="633" t="s">
        <v>284</v>
      </c>
      <c r="AK3" s="690" t="s">
        <v>28</v>
      </c>
      <c r="AL3" s="687" t="s">
        <v>39</v>
      </c>
      <c r="AM3" s="684" t="s">
        <v>265</v>
      </c>
      <c r="AN3" s="738" t="s">
        <v>11</v>
      </c>
      <c r="AO3" s="735" t="s">
        <v>33</v>
      </c>
      <c r="AP3" s="732" t="s">
        <v>32</v>
      </c>
      <c r="AQ3" s="707" t="s">
        <v>298</v>
      </c>
      <c r="AR3" s="693" t="s">
        <v>31</v>
      </c>
      <c r="AS3" s="693" t="s">
        <v>299</v>
      </c>
      <c r="AT3" s="656" t="s">
        <v>13</v>
      </c>
      <c r="AU3" s="710" t="s">
        <v>30</v>
      </c>
      <c r="AV3" s="700" t="s">
        <v>246</v>
      </c>
      <c r="AW3" s="700" t="s">
        <v>29</v>
      </c>
      <c r="AX3" s="703" t="s">
        <v>248</v>
      </c>
      <c r="AY3" s="704"/>
      <c r="AZ3" s="703" t="s">
        <v>249</v>
      </c>
      <c r="BA3" s="704"/>
      <c r="BB3" s="656" t="s">
        <v>342</v>
      </c>
      <c r="BC3" s="723"/>
      <c r="BD3" s="725" t="s">
        <v>263</v>
      </c>
      <c r="BE3" s="716" t="s">
        <v>244</v>
      </c>
      <c r="BF3" s="719" t="s">
        <v>43</v>
      </c>
      <c r="BG3" s="716" t="s">
        <v>69</v>
      </c>
      <c r="BH3" s="208" t="s">
        <v>42</v>
      </c>
      <c r="BI3" s="209"/>
      <c r="BJ3" s="210"/>
      <c r="BK3" s="145"/>
      <c r="BL3" s="145"/>
      <c r="BM3" s="146"/>
      <c r="BN3" s="146"/>
      <c r="BO3" s="147"/>
      <c r="BP3" s="147"/>
      <c r="BQ3" s="146"/>
      <c r="BR3" s="146"/>
      <c r="BS3" s="146"/>
      <c r="BT3" s="146"/>
    </row>
    <row r="4" spans="1:72" ht="14.25" customHeight="1" x14ac:dyDescent="0.2">
      <c r="A4" s="740"/>
      <c r="B4" s="743"/>
      <c r="C4" s="747" t="s">
        <v>322</v>
      </c>
      <c r="D4" s="749" t="s">
        <v>343</v>
      </c>
      <c r="E4" s="646" t="s">
        <v>264</v>
      </c>
      <c r="F4" s="752" t="s">
        <v>294</v>
      </c>
      <c r="G4" s="619" t="s">
        <v>293</v>
      </c>
      <c r="H4" s="646" t="s">
        <v>40</v>
      </c>
      <c r="I4" s="622"/>
      <c r="J4" s="663"/>
      <c r="K4" s="619"/>
      <c r="L4" s="619"/>
      <c r="M4" s="622"/>
      <c r="N4" s="619"/>
      <c r="O4" s="619"/>
      <c r="P4" s="619"/>
      <c r="Q4" s="674"/>
      <c r="R4" s="674"/>
      <c r="S4" s="674"/>
      <c r="T4" s="628"/>
      <c r="U4" s="678"/>
      <c r="V4" s="625"/>
      <c r="W4" s="631"/>
      <c r="X4" s="631"/>
      <c r="Y4" s="654"/>
      <c r="Z4" s="619"/>
      <c r="AA4" s="619"/>
      <c r="AB4" s="619"/>
      <c r="AC4" s="619" t="s">
        <v>14</v>
      </c>
      <c r="AD4" s="206" t="s">
        <v>15</v>
      </c>
      <c r="AE4" s="619" t="s">
        <v>14</v>
      </c>
      <c r="AF4" s="619" t="s">
        <v>16</v>
      </c>
      <c r="AG4" s="207" t="s">
        <v>12</v>
      </c>
      <c r="AH4" s="644" t="s">
        <v>281</v>
      </c>
      <c r="AI4" s="646" t="s">
        <v>282</v>
      </c>
      <c r="AJ4" s="634"/>
      <c r="AK4" s="691"/>
      <c r="AL4" s="688"/>
      <c r="AM4" s="685"/>
      <c r="AN4" s="646"/>
      <c r="AO4" s="736"/>
      <c r="AP4" s="733"/>
      <c r="AQ4" s="708"/>
      <c r="AR4" s="694"/>
      <c r="AS4" s="694"/>
      <c r="AT4" s="657"/>
      <c r="AU4" s="711"/>
      <c r="AV4" s="701"/>
      <c r="AW4" s="701"/>
      <c r="AX4" s="705"/>
      <c r="AY4" s="706"/>
      <c r="AZ4" s="705"/>
      <c r="BA4" s="706"/>
      <c r="BB4" s="657"/>
      <c r="BC4" s="723"/>
      <c r="BD4" s="726"/>
      <c r="BE4" s="717"/>
      <c r="BF4" s="720"/>
      <c r="BG4" s="717"/>
      <c r="BH4" s="713" t="s">
        <v>36</v>
      </c>
      <c r="BI4" s="713" t="s">
        <v>37</v>
      </c>
      <c r="BJ4" s="729" t="s">
        <v>38</v>
      </c>
      <c r="BK4" s="145"/>
      <c r="BL4" s="145"/>
      <c r="BM4" s="146"/>
      <c r="BN4" s="146"/>
      <c r="BO4" s="147"/>
      <c r="BP4" s="147"/>
      <c r="BQ4" s="146"/>
      <c r="BR4" s="146"/>
      <c r="BS4" s="146"/>
      <c r="BT4" s="146"/>
    </row>
    <row r="5" spans="1:72" ht="12.75" customHeight="1" x14ac:dyDescent="0.2">
      <c r="A5" s="740"/>
      <c r="B5" s="743"/>
      <c r="C5" s="747"/>
      <c r="D5" s="750"/>
      <c r="E5" s="646"/>
      <c r="F5" s="708"/>
      <c r="G5" s="619"/>
      <c r="H5" s="646"/>
      <c r="I5" s="622"/>
      <c r="J5" s="663"/>
      <c r="K5" s="619"/>
      <c r="L5" s="619"/>
      <c r="M5" s="622"/>
      <c r="N5" s="619"/>
      <c r="O5" s="619"/>
      <c r="P5" s="619"/>
      <c r="Q5" s="674"/>
      <c r="R5" s="674"/>
      <c r="S5" s="674"/>
      <c r="T5" s="628"/>
      <c r="U5" s="678"/>
      <c r="V5" s="625"/>
      <c r="W5" s="631"/>
      <c r="X5" s="631"/>
      <c r="Y5" s="654"/>
      <c r="Z5" s="619"/>
      <c r="AA5" s="619"/>
      <c r="AB5" s="619"/>
      <c r="AC5" s="619"/>
      <c r="AD5" s="619" t="s">
        <v>17</v>
      </c>
      <c r="AE5" s="619"/>
      <c r="AF5" s="619"/>
      <c r="AG5" s="651" t="s">
        <v>17</v>
      </c>
      <c r="AH5" s="644"/>
      <c r="AI5" s="646"/>
      <c r="AJ5" s="634"/>
      <c r="AK5" s="691"/>
      <c r="AL5" s="688"/>
      <c r="AM5" s="685"/>
      <c r="AN5" s="646"/>
      <c r="AO5" s="736"/>
      <c r="AP5" s="733"/>
      <c r="AQ5" s="708"/>
      <c r="AR5" s="694"/>
      <c r="AS5" s="694"/>
      <c r="AT5" s="657"/>
      <c r="AU5" s="711"/>
      <c r="AV5" s="701"/>
      <c r="AW5" s="701"/>
      <c r="AX5" s="682" t="s">
        <v>250</v>
      </c>
      <c r="AY5" s="682" t="s">
        <v>251</v>
      </c>
      <c r="AZ5" s="682" t="s">
        <v>250</v>
      </c>
      <c r="BA5" s="682" t="s">
        <v>251</v>
      </c>
      <c r="BB5" s="657"/>
      <c r="BC5" s="723"/>
      <c r="BD5" s="726"/>
      <c r="BE5" s="717"/>
      <c r="BF5" s="720"/>
      <c r="BG5" s="717"/>
      <c r="BH5" s="714"/>
      <c r="BI5" s="714"/>
      <c r="BJ5" s="730"/>
      <c r="BK5" s="145"/>
      <c r="BL5" s="145"/>
      <c r="BM5" s="146"/>
      <c r="BN5" s="146"/>
      <c r="BO5" s="147"/>
      <c r="BP5" s="147"/>
      <c r="BQ5" s="146"/>
      <c r="BR5" s="146"/>
      <c r="BS5" s="146"/>
      <c r="BT5" s="146"/>
    </row>
    <row r="6" spans="1:72" ht="32.25" customHeight="1" thickBot="1" x14ac:dyDescent="0.25">
      <c r="A6" s="741"/>
      <c r="B6" s="744"/>
      <c r="C6" s="748"/>
      <c r="D6" s="751"/>
      <c r="E6" s="647"/>
      <c r="F6" s="709"/>
      <c r="G6" s="620"/>
      <c r="H6" s="647"/>
      <c r="I6" s="746"/>
      <c r="J6" s="664"/>
      <c r="K6" s="620"/>
      <c r="L6" s="620"/>
      <c r="M6" s="623"/>
      <c r="N6" s="620"/>
      <c r="O6" s="620"/>
      <c r="P6" s="620"/>
      <c r="Q6" s="675"/>
      <c r="R6" s="675"/>
      <c r="S6" s="675"/>
      <c r="T6" s="629"/>
      <c r="U6" s="679"/>
      <c r="V6" s="626"/>
      <c r="W6" s="676"/>
      <c r="X6" s="632"/>
      <c r="Y6" s="655"/>
      <c r="Z6" s="620"/>
      <c r="AA6" s="620"/>
      <c r="AB6" s="620"/>
      <c r="AC6" s="620"/>
      <c r="AD6" s="620"/>
      <c r="AE6" s="620"/>
      <c r="AF6" s="620"/>
      <c r="AG6" s="652"/>
      <c r="AH6" s="645"/>
      <c r="AI6" s="647"/>
      <c r="AJ6" s="635"/>
      <c r="AK6" s="692"/>
      <c r="AL6" s="689"/>
      <c r="AM6" s="686"/>
      <c r="AN6" s="647"/>
      <c r="AO6" s="737"/>
      <c r="AP6" s="734"/>
      <c r="AQ6" s="709"/>
      <c r="AR6" s="695"/>
      <c r="AS6" s="695"/>
      <c r="AT6" s="658"/>
      <c r="AU6" s="712"/>
      <c r="AV6" s="702"/>
      <c r="AW6" s="702"/>
      <c r="AX6" s="683"/>
      <c r="AY6" s="683"/>
      <c r="AZ6" s="683"/>
      <c r="BA6" s="683"/>
      <c r="BB6" s="658"/>
      <c r="BC6" s="724"/>
      <c r="BD6" s="727"/>
      <c r="BE6" s="718"/>
      <c r="BF6" s="721"/>
      <c r="BG6" s="718"/>
      <c r="BH6" s="715"/>
      <c r="BI6" s="715"/>
      <c r="BJ6" s="731"/>
      <c r="BK6" s="137"/>
      <c r="BL6" s="138"/>
      <c r="BM6" s="137"/>
      <c r="BN6" s="138"/>
      <c r="BO6" s="137"/>
      <c r="BP6" s="137"/>
      <c r="BQ6" s="137"/>
      <c r="BR6" s="138"/>
      <c r="BS6" s="137"/>
      <c r="BT6" s="138"/>
    </row>
    <row r="7" spans="1:72" s="57" customFormat="1" ht="18" customHeight="1" thickBot="1" x14ac:dyDescent="0.3">
      <c r="A7" s="235" t="s">
        <v>238</v>
      </c>
      <c r="B7" s="236"/>
      <c r="C7" s="238"/>
      <c r="D7" s="238"/>
      <c r="E7" s="240"/>
      <c r="F7" s="238"/>
      <c r="G7" s="239"/>
      <c r="H7" s="240"/>
      <c r="I7" s="240"/>
      <c r="J7" s="360"/>
      <c r="K7" s="238"/>
      <c r="L7" s="238"/>
      <c r="M7" s="240"/>
      <c r="N7" s="238"/>
      <c r="O7" s="238"/>
      <c r="P7" s="240"/>
      <c r="Q7" s="238"/>
      <c r="R7" s="238"/>
      <c r="S7" s="241"/>
      <c r="T7" s="241"/>
      <c r="U7" s="240"/>
      <c r="V7" s="240"/>
      <c r="W7" s="315"/>
      <c r="X7" s="242"/>
      <c r="Y7" s="238"/>
      <c r="Z7" s="238"/>
      <c r="AA7" s="240"/>
      <c r="AB7" s="240"/>
      <c r="AC7" s="238"/>
      <c r="AD7" s="240"/>
      <c r="AE7" s="238"/>
      <c r="AF7" s="240"/>
      <c r="AG7" s="242"/>
      <c r="AH7" s="237"/>
      <c r="AI7" s="315"/>
      <c r="AJ7" s="319"/>
      <c r="AK7" s="319"/>
      <c r="AL7" s="311"/>
      <c r="AM7" s="243"/>
      <c r="AN7" s="508"/>
      <c r="AO7" s="238"/>
      <c r="AP7" s="240"/>
      <c r="AQ7" s="238"/>
      <c r="AR7" s="240"/>
      <c r="AS7" s="369"/>
      <c r="AT7" s="241"/>
      <c r="AU7" s="237"/>
      <c r="AV7" s="238"/>
      <c r="AW7" s="244"/>
      <c r="AX7" s="238"/>
      <c r="AY7" s="238"/>
      <c r="AZ7" s="238"/>
      <c r="BA7" s="241"/>
      <c r="BB7" s="575"/>
      <c r="BC7" s="571"/>
      <c r="BD7" s="245"/>
      <c r="BE7" s="246"/>
      <c r="BF7" s="246"/>
      <c r="BG7" s="246"/>
      <c r="BH7" s="240"/>
      <c r="BI7" s="240"/>
      <c r="BJ7" s="242"/>
      <c r="BK7" s="355"/>
      <c r="BL7" s="150"/>
      <c r="BM7" s="150"/>
      <c r="BN7" s="150"/>
      <c r="BO7" s="150"/>
      <c r="BP7" s="150"/>
      <c r="BQ7" s="150"/>
      <c r="BR7" s="150"/>
      <c r="BS7" s="150"/>
      <c r="BT7" s="150"/>
    </row>
    <row r="8" spans="1:72" s="58" customFormat="1" ht="18" customHeight="1" x14ac:dyDescent="0.25">
      <c r="A8" s="324" t="s">
        <v>239</v>
      </c>
      <c r="B8" s="222"/>
      <c r="C8" s="224"/>
      <c r="D8" s="224"/>
      <c r="E8" s="226"/>
      <c r="F8" s="224"/>
      <c r="G8" s="225"/>
      <c r="H8" s="227"/>
      <c r="I8" s="227"/>
      <c r="J8" s="361"/>
      <c r="K8" s="224"/>
      <c r="L8" s="224"/>
      <c r="M8" s="227"/>
      <c r="N8" s="224"/>
      <c r="O8" s="224"/>
      <c r="P8" s="227"/>
      <c r="Q8" s="224"/>
      <c r="R8" s="224"/>
      <c r="S8" s="228"/>
      <c r="T8" s="228"/>
      <c r="U8" s="227"/>
      <c r="V8" s="227"/>
      <c r="W8" s="316"/>
      <c r="X8" s="229"/>
      <c r="Y8" s="224"/>
      <c r="Z8" s="224"/>
      <c r="AA8" s="227"/>
      <c r="AB8" s="227"/>
      <c r="AC8" s="224"/>
      <c r="AD8" s="227"/>
      <c r="AE8" s="224"/>
      <c r="AF8" s="227"/>
      <c r="AG8" s="229"/>
      <c r="AH8" s="223"/>
      <c r="AI8" s="316"/>
      <c r="AJ8" s="320"/>
      <c r="AK8" s="320"/>
      <c r="AL8" s="312"/>
      <c r="AM8" s="230"/>
      <c r="AN8" s="226"/>
      <c r="AO8" s="224"/>
      <c r="AP8" s="227"/>
      <c r="AQ8" s="224"/>
      <c r="AR8" s="227"/>
      <c r="AS8" s="370"/>
      <c r="AT8" s="228"/>
      <c r="AU8" s="223"/>
      <c r="AV8" s="224"/>
      <c r="AW8" s="231"/>
      <c r="AX8" s="232"/>
      <c r="AY8" s="232"/>
      <c r="AZ8" s="232"/>
      <c r="BA8" s="233"/>
      <c r="BB8" s="576"/>
      <c r="BC8" s="572"/>
      <c r="BD8" s="258"/>
      <c r="BE8" s="234"/>
      <c r="BF8" s="234"/>
      <c r="BG8" s="234"/>
      <c r="BH8" s="227"/>
      <c r="BI8" s="227"/>
      <c r="BJ8" s="229"/>
      <c r="BK8" s="355"/>
      <c r="BL8" s="140"/>
      <c r="BM8" s="140"/>
      <c r="BN8" s="140"/>
      <c r="BO8" s="139"/>
      <c r="BP8" s="140"/>
      <c r="BQ8" s="140"/>
      <c r="BR8" s="140"/>
      <c r="BS8" s="139"/>
      <c r="BT8" s="140"/>
    </row>
    <row r="9" spans="1:72" s="57" customFormat="1" ht="18" customHeight="1" x14ac:dyDescent="0.25">
      <c r="A9" s="220" t="s">
        <v>240</v>
      </c>
      <c r="B9" s="218"/>
      <c r="C9" s="54"/>
      <c r="D9" s="54"/>
      <c r="E9" s="59"/>
      <c r="F9" s="54"/>
      <c r="G9" s="211"/>
      <c r="H9" s="60"/>
      <c r="I9" s="60"/>
      <c r="J9" s="362"/>
      <c r="K9" s="54"/>
      <c r="L9" s="54"/>
      <c r="M9" s="60"/>
      <c r="N9" s="54"/>
      <c r="O9" s="54"/>
      <c r="P9" s="60"/>
      <c r="Q9" s="54"/>
      <c r="R9" s="54"/>
      <c r="S9" s="71"/>
      <c r="T9" s="71"/>
      <c r="U9" s="60"/>
      <c r="V9" s="60"/>
      <c r="W9" s="317"/>
      <c r="X9" s="61"/>
      <c r="Y9" s="54"/>
      <c r="Z9" s="54"/>
      <c r="AA9" s="60"/>
      <c r="AB9" s="60"/>
      <c r="AC9" s="54"/>
      <c r="AD9" s="60"/>
      <c r="AE9" s="54"/>
      <c r="AF9" s="60"/>
      <c r="AG9" s="61"/>
      <c r="AH9" s="213"/>
      <c r="AI9" s="317"/>
      <c r="AJ9" s="321"/>
      <c r="AK9" s="321"/>
      <c r="AL9" s="313"/>
      <c r="AM9" s="73"/>
      <c r="AN9" s="226"/>
      <c r="AO9" s="54"/>
      <c r="AP9" s="60"/>
      <c r="AQ9" s="54"/>
      <c r="AR9" s="60"/>
      <c r="AS9" s="371"/>
      <c r="AT9" s="71"/>
      <c r="AU9" s="213"/>
      <c r="AV9" s="54"/>
      <c r="AW9" s="135"/>
      <c r="AX9" s="212"/>
      <c r="AY9" s="212"/>
      <c r="AZ9" s="212"/>
      <c r="BA9" s="214"/>
      <c r="BB9" s="577"/>
      <c r="BC9" s="573"/>
      <c r="BD9" s="259"/>
      <c r="BE9" s="53"/>
      <c r="BF9" s="53"/>
      <c r="BG9" s="53"/>
      <c r="BH9" s="60"/>
      <c r="BI9" s="60"/>
      <c r="BJ9" s="61"/>
      <c r="BK9" s="355"/>
      <c r="BL9" s="140"/>
      <c r="BM9" s="140"/>
      <c r="BN9" s="140"/>
      <c r="BO9" s="139"/>
      <c r="BP9" s="140"/>
      <c r="BQ9" s="140"/>
      <c r="BR9" s="140"/>
      <c r="BS9" s="139"/>
      <c r="BT9" s="140"/>
    </row>
    <row r="10" spans="1:72" s="57" customFormat="1" ht="18" customHeight="1" x14ac:dyDescent="0.25">
      <c r="A10" s="220" t="s">
        <v>241</v>
      </c>
      <c r="B10" s="218"/>
      <c r="C10" s="54"/>
      <c r="D10" s="54"/>
      <c r="E10" s="59"/>
      <c r="F10" s="54"/>
      <c r="G10" s="211"/>
      <c r="H10" s="60"/>
      <c r="I10" s="60"/>
      <c r="J10" s="362"/>
      <c r="K10" s="54"/>
      <c r="L10" s="54"/>
      <c r="M10" s="60"/>
      <c r="N10" s="54"/>
      <c r="O10" s="54"/>
      <c r="P10" s="60"/>
      <c r="Q10" s="54"/>
      <c r="R10" s="54"/>
      <c r="S10" s="71"/>
      <c r="T10" s="71"/>
      <c r="U10" s="60"/>
      <c r="V10" s="60"/>
      <c r="W10" s="317"/>
      <c r="X10" s="61"/>
      <c r="Y10" s="54"/>
      <c r="Z10" s="54"/>
      <c r="AA10" s="60"/>
      <c r="AB10" s="60"/>
      <c r="AC10" s="54"/>
      <c r="AD10" s="60"/>
      <c r="AE10" s="54"/>
      <c r="AF10" s="60"/>
      <c r="AG10" s="61"/>
      <c r="AH10" s="213"/>
      <c r="AI10" s="317"/>
      <c r="AJ10" s="321"/>
      <c r="AK10" s="321"/>
      <c r="AL10" s="313"/>
      <c r="AM10" s="73"/>
      <c r="AN10" s="226"/>
      <c r="AO10" s="54"/>
      <c r="AP10" s="60"/>
      <c r="AQ10" s="54"/>
      <c r="AR10" s="60"/>
      <c r="AS10" s="371"/>
      <c r="AT10" s="71"/>
      <c r="AU10" s="213"/>
      <c r="AV10" s="54"/>
      <c r="AW10" s="135"/>
      <c r="AX10" s="212"/>
      <c r="AY10" s="212"/>
      <c r="AZ10" s="212"/>
      <c r="BA10" s="214"/>
      <c r="BB10" s="577"/>
      <c r="BC10" s="573"/>
      <c r="BD10" s="259"/>
      <c r="BE10" s="62"/>
      <c r="BF10" s="62"/>
      <c r="BG10" s="62"/>
      <c r="BH10" s="63"/>
      <c r="BI10" s="63"/>
      <c r="BJ10" s="64"/>
      <c r="BK10" s="355"/>
      <c r="BL10" s="140"/>
      <c r="BM10" s="140"/>
      <c r="BN10" s="140"/>
      <c r="BO10" s="139"/>
      <c r="BP10" s="140"/>
      <c r="BQ10" s="140"/>
      <c r="BR10" s="140"/>
      <c r="BS10" s="139"/>
      <c r="BT10" s="140"/>
    </row>
    <row r="11" spans="1:72" ht="18" customHeight="1" thickBot="1" x14ac:dyDescent="0.25">
      <c r="A11" s="221" t="s">
        <v>242</v>
      </c>
      <c r="B11" s="219"/>
      <c r="C11" s="56"/>
      <c r="D11" s="56"/>
      <c r="E11" s="65"/>
      <c r="F11" s="56"/>
      <c r="G11" s="163"/>
      <c r="H11" s="66"/>
      <c r="I11" s="66"/>
      <c r="J11" s="363"/>
      <c r="K11" s="56"/>
      <c r="L11" s="56"/>
      <c r="M11" s="66"/>
      <c r="N11" s="56"/>
      <c r="O11" s="56"/>
      <c r="P11" s="66"/>
      <c r="Q11" s="56"/>
      <c r="R11" s="56"/>
      <c r="S11" s="72"/>
      <c r="T11" s="72"/>
      <c r="U11" s="66"/>
      <c r="V11" s="66"/>
      <c r="W11" s="318"/>
      <c r="X11" s="134"/>
      <c r="Y11" s="56"/>
      <c r="Z11" s="56"/>
      <c r="AA11" s="66"/>
      <c r="AB11" s="66"/>
      <c r="AC11" s="56"/>
      <c r="AD11" s="66"/>
      <c r="AE11" s="56"/>
      <c r="AF11" s="66"/>
      <c r="AG11" s="134"/>
      <c r="AH11" s="215"/>
      <c r="AI11" s="318"/>
      <c r="AJ11" s="322"/>
      <c r="AK11" s="322"/>
      <c r="AL11" s="314"/>
      <c r="AM11" s="74"/>
      <c r="AN11" s="65"/>
      <c r="AO11" s="56"/>
      <c r="AP11" s="66"/>
      <c r="AQ11" s="56"/>
      <c r="AR11" s="66"/>
      <c r="AS11" s="372"/>
      <c r="AT11" s="72"/>
      <c r="AU11" s="215"/>
      <c r="AV11" s="56"/>
      <c r="AW11" s="136"/>
      <c r="AX11" s="216"/>
      <c r="AY11" s="216"/>
      <c r="AZ11" s="216"/>
      <c r="BA11" s="217"/>
      <c r="BB11" s="578"/>
      <c r="BC11" s="574"/>
      <c r="BD11" s="260"/>
      <c r="BE11" s="67"/>
      <c r="BF11" s="67"/>
      <c r="BG11" s="67"/>
      <c r="BH11" s="67"/>
      <c r="BI11" s="67"/>
      <c r="BJ11" s="68"/>
      <c r="BK11" s="139"/>
      <c r="BL11" s="140"/>
      <c r="BM11" s="140"/>
      <c r="BN11" s="140"/>
      <c r="BO11" s="139"/>
      <c r="BP11" s="140"/>
      <c r="BQ11" s="140"/>
      <c r="BR11" s="140"/>
      <c r="BS11" s="139"/>
      <c r="BT11" s="140"/>
    </row>
    <row r="12" spans="1:72" x14ac:dyDescent="0.2">
      <c r="A12" s="323"/>
      <c r="B12" s="133"/>
      <c r="C12" s="133"/>
      <c r="M12" s="2"/>
      <c r="AM12" s="133"/>
      <c r="AN12" s="2"/>
      <c r="AO12" s="2"/>
      <c r="AP12" s="2"/>
    </row>
    <row r="13" spans="1:72" ht="14.25" x14ac:dyDescent="0.2">
      <c r="C13" s="353"/>
      <c r="D13" s="353"/>
      <c r="F13" s="353"/>
      <c r="G13" s="133"/>
      <c r="M13" s="2"/>
      <c r="AN13" s="2"/>
      <c r="AO13" s="2"/>
      <c r="AP13" s="2"/>
      <c r="BI13" s="1"/>
    </row>
    <row r="14" spans="1:72" ht="14.25" x14ac:dyDescent="0.2">
      <c r="C14" s="353"/>
      <c r="D14" s="353"/>
      <c r="F14" s="353"/>
      <c r="G14" s="133"/>
      <c r="M14" s="2"/>
      <c r="AN14" s="2"/>
      <c r="AO14" s="2"/>
      <c r="AP14" s="2"/>
    </row>
    <row r="15" spans="1:72" x14ac:dyDescent="0.2">
      <c r="G15" s="354"/>
      <c r="J15" s="164"/>
      <c r="M15" s="2"/>
      <c r="AL15" s="329"/>
      <c r="AM15" s="329"/>
      <c r="AN15" s="326"/>
      <c r="AO15" s="327"/>
      <c r="AP15" s="2"/>
      <c r="AR15" s="2"/>
      <c r="AS15" s="2"/>
      <c r="BD15" s="164"/>
      <c r="BE15" s="165"/>
    </row>
    <row r="16" spans="1:72" x14ac:dyDescent="0.2">
      <c r="G16" s="133"/>
      <c r="J16" s="164"/>
      <c r="M16" s="2"/>
      <c r="AL16" s="328"/>
      <c r="AM16" s="328"/>
      <c r="AN16" s="326"/>
      <c r="AO16" s="327"/>
      <c r="AR16" s="2"/>
      <c r="AS16" s="2"/>
      <c r="BD16" s="164"/>
      <c r="BE16" s="165"/>
    </row>
    <row r="17" spans="10:57" x14ac:dyDescent="0.2">
      <c r="J17" s="164"/>
      <c r="AD17" s="162"/>
      <c r="AE17" s="162"/>
      <c r="AF17" s="162"/>
      <c r="AG17" s="133"/>
      <c r="AH17" s="162"/>
      <c r="AI17" s="162"/>
      <c r="AJ17" s="162"/>
      <c r="AK17" s="162"/>
      <c r="AL17" s="328"/>
      <c r="AM17" s="328"/>
      <c r="AN17" s="326"/>
      <c r="AO17" s="327"/>
      <c r="AR17" s="2"/>
      <c r="AS17" s="2"/>
      <c r="BD17" s="164"/>
      <c r="BE17" s="165"/>
    </row>
    <row r="18" spans="10:57" x14ac:dyDescent="0.2">
      <c r="J18" s="164"/>
      <c r="AD18" s="162"/>
      <c r="AE18" s="162"/>
      <c r="AF18" s="162"/>
      <c r="AH18" s="162"/>
      <c r="AI18" s="162"/>
      <c r="AJ18" s="162"/>
      <c r="AK18" s="162"/>
      <c r="AL18" s="328"/>
      <c r="AM18" s="328"/>
      <c r="AN18" s="326"/>
      <c r="AO18" s="327"/>
      <c r="AR18" s="2"/>
      <c r="AS18" s="2"/>
      <c r="AU18" s="133"/>
      <c r="BD18" s="164"/>
      <c r="BE18" s="165"/>
    </row>
    <row r="19" spans="10:57" x14ac:dyDescent="0.2">
      <c r="J19" s="164"/>
      <c r="AD19" s="162"/>
      <c r="AE19" s="162"/>
      <c r="AF19" s="162"/>
      <c r="AH19" s="162"/>
      <c r="AI19" s="162"/>
      <c r="AJ19" s="162"/>
      <c r="AK19" s="162"/>
      <c r="AL19" s="328"/>
      <c r="AM19" s="328"/>
      <c r="AN19" s="326"/>
      <c r="AO19" s="327"/>
      <c r="AR19" s="2"/>
      <c r="AS19" s="2"/>
      <c r="AU19" s="133"/>
      <c r="BD19" s="164"/>
      <c r="BE19" s="165"/>
    </row>
    <row r="20" spans="10:57" x14ac:dyDescent="0.2">
      <c r="J20" s="166"/>
      <c r="AD20" s="162"/>
      <c r="AE20" s="162"/>
      <c r="AF20" s="162"/>
      <c r="AH20" s="162"/>
      <c r="AI20" s="162"/>
      <c r="AJ20" s="162"/>
      <c r="AK20" s="162"/>
      <c r="AL20" s="328"/>
      <c r="AM20" s="328"/>
      <c r="AN20" s="326"/>
      <c r="AO20" s="274"/>
      <c r="AU20" s="133"/>
      <c r="BD20" s="166"/>
      <c r="BE20" s="165"/>
    </row>
    <row r="21" spans="10:57" x14ac:dyDescent="0.2">
      <c r="AD21" s="162"/>
      <c r="AE21" s="162"/>
      <c r="AF21" s="162"/>
      <c r="AG21" s="162"/>
      <c r="AH21" s="162"/>
      <c r="AI21" s="162"/>
      <c r="AJ21" s="162"/>
      <c r="AK21" s="162"/>
      <c r="AL21" s="162"/>
      <c r="AM21" s="328"/>
      <c r="AN21" s="326"/>
      <c r="AU21" s="133"/>
    </row>
    <row r="22" spans="10:57" x14ac:dyDescent="0.2">
      <c r="V22" s="274"/>
      <c r="AN22" s="326"/>
      <c r="AU22" s="133"/>
    </row>
    <row r="23" spans="10:57" x14ac:dyDescent="0.2">
      <c r="V23" s="274"/>
    </row>
  </sheetData>
  <mergeCells count="79">
    <mergeCell ref="A2:A6"/>
    <mergeCell ref="B2:B6"/>
    <mergeCell ref="I3:I6"/>
    <mergeCell ref="C4:C6"/>
    <mergeCell ref="D4:D6"/>
    <mergeCell ref="G4:G6"/>
    <mergeCell ref="F4:F6"/>
    <mergeCell ref="E4:E6"/>
    <mergeCell ref="C3:E3"/>
    <mergeCell ref="AW3:AW6"/>
    <mergeCell ref="AR3:AR6"/>
    <mergeCell ref="AP3:AP6"/>
    <mergeCell ref="AO3:AO6"/>
    <mergeCell ref="AN3:AN6"/>
    <mergeCell ref="BI4:BI6"/>
    <mergeCell ref="BH4:BH6"/>
    <mergeCell ref="BG3:BG6"/>
    <mergeCell ref="BF3:BF6"/>
    <mergeCell ref="BC2:BC6"/>
    <mergeCell ref="BE3:BE6"/>
    <mergeCell ref="BD3:BD6"/>
    <mergeCell ref="BD2:BJ2"/>
    <mergeCell ref="BJ4:BJ6"/>
    <mergeCell ref="AK2:AL2"/>
    <mergeCell ref="BA5:BA6"/>
    <mergeCell ref="AZ5:AZ6"/>
    <mergeCell ref="AY5:AY6"/>
    <mergeCell ref="AX5:AX6"/>
    <mergeCell ref="AM3:AM6"/>
    <mergeCell ref="AL3:AL6"/>
    <mergeCell ref="AK3:AK6"/>
    <mergeCell ref="AS3:AS6"/>
    <mergeCell ref="AM2:AT2"/>
    <mergeCell ref="AV3:AV6"/>
    <mergeCell ref="AX3:AY4"/>
    <mergeCell ref="AZ3:BA4"/>
    <mergeCell ref="AQ3:AQ6"/>
    <mergeCell ref="AT3:AT6"/>
    <mergeCell ref="AU3:AU6"/>
    <mergeCell ref="BB3:BB6"/>
    <mergeCell ref="AU2:BB2"/>
    <mergeCell ref="J3:J6"/>
    <mergeCell ref="C2:J2"/>
    <mergeCell ref="K2:P2"/>
    <mergeCell ref="Q2:T2"/>
    <mergeCell ref="U2:X2"/>
    <mergeCell ref="H4:H6"/>
    <mergeCell ref="F3:H3"/>
    <mergeCell ref="O3:O6"/>
    <mergeCell ref="P3:P6"/>
    <mergeCell ref="Q3:Q6"/>
    <mergeCell ref="R3:R6"/>
    <mergeCell ref="S3:S6"/>
    <mergeCell ref="W3:W6"/>
    <mergeCell ref="U3:U6"/>
    <mergeCell ref="AJ3:AJ6"/>
    <mergeCell ref="AH2:AJ2"/>
    <mergeCell ref="Y2:AG2"/>
    <mergeCell ref="AH3:AI3"/>
    <mergeCell ref="AH4:AH6"/>
    <mergeCell ref="AI4:AI6"/>
    <mergeCell ref="AE3:AG3"/>
    <mergeCell ref="AG5:AG6"/>
    <mergeCell ref="AE4:AE6"/>
    <mergeCell ref="AF4:AF6"/>
    <mergeCell ref="AC3:AD3"/>
    <mergeCell ref="Y3:Y6"/>
    <mergeCell ref="AD5:AD6"/>
    <mergeCell ref="Z3:Z6"/>
    <mergeCell ref="K3:K6"/>
    <mergeCell ref="L3:L6"/>
    <mergeCell ref="M3:M6"/>
    <mergeCell ref="N3:N6"/>
    <mergeCell ref="AC4:AC6"/>
    <mergeCell ref="AA3:AA6"/>
    <mergeCell ref="AB3:AB6"/>
    <mergeCell ref="V3:V6"/>
    <mergeCell ref="T3:T6"/>
    <mergeCell ref="X3:X6"/>
  </mergeCells>
  <phoneticPr fontId="7" type="noConversion"/>
  <dataValidations count="4">
    <dataValidation type="whole" operator="greaterThanOrEqual" allowBlank="1" showInputMessage="1" showErrorMessage="1" sqref="AL15:AM15 AD17:AF17 BD15:BD18 J15:J18 AH17:AK17">
      <formula1>0</formula1>
    </dataValidation>
    <dataValidation type="whole" operator="greaterThanOrEqual" showInputMessage="1" showErrorMessage="1" sqref="AG21 AD18:AF21 AH18:AK21 AL16:AM21">
      <formula1>0</formula1>
    </dataValidation>
    <dataValidation type="whole" showInputMessage="1" showErrorMessage="1" sqref="BD19">
      <formula1>BF19+BG19</formula1>
      <formula2>AW19-AX19</formula2>
    </dataValidation>
    <dataValidation type="whole" showInputMessage="1" showErrorMessage="1" sqref="J19">
      <formula1>BE19+BF19</formula1>
      <formula2>AV19-AW19</formula2>
    </dataValidation>
  </dataValidations>
  <printOptions horizontalCentered="1"/>
  <pageMargins left="0.55118110236220474" right="0.55118110236220474" top="0.9055118110236221" bottom="0.78740157480314965" header="0.51181102362204722" footer="0.51181102362204722"/>
  <pageSetup paperSize="9" scale="64" orientation="landscape" r:id="rId1"/>
  <headerFooter alignWithMargins="0"/>
  <colBreaks count="2" manualBreakCount="2">
    <brk id="20" max="1048575" man="1"/>
    <brk id="3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Q28"/>
  <sheetViews>
    <sheetView showGridLines="0" zoomScaleNormal="100" workbookViewId="0">
      <pane xSplit="1" topLeftCell="B1" activePane="topRight" state="frozen"/>
      <selection pane="topRight"/>
    </sheetView>
  </sheetViews>
  <sheetFormatPr defaultRowHeight="12.75" x14ac:dyDescent="0.2"/>
  <cols>
    <col min="1" max="1" width="19.42578125" customWidth="1"/>
    <col min="2" max="2" width="10.85546875" customWidth="1"/>
    <col min="3" max="3" width="5.28515625" customWidth="1"/>
    <col min="4" max="4" width="11.7109375" customWidth="1"/>
    <col min="5" max="5" width="12" customWidth="1"/>
    <col min="8" max="8" width="11.28515625" customWidth="1"/>
    <col min="9" max="9" width="9.85546875" customWidth="1"/>
    <col min="10" max="10" width="8.85546875" customWidth="1"/>
    <col min="11" max="11" width="10.7109375" customWidth="1"/>
    <col min="12" max="12" width="10.5703125" customWidth="1"/>
    <col min="13" max="13" width="9.7109375" customWidth="1"/>
    <col min="14" max="14" width="8.85546875" customWidth="1"/>
    <col min="15" max="15" width="9" customWidth="1"/>
    <col min="18" max="18" width="11.140625" customWidth="1"/>
    <col min="19" max="22" width="11" customWidth="1"/>
    <col min="23" max="24" width="9" customWidth="1"/>
    <col min="25" max="25" width="10.5703125" customWidth="1"/>
    <col min="26" max="26" width="10.85546875" customWidth="1"/>
    <col min="27" max="27" width="10.5703125" customWidth="1"/>
    <col min="28" max="28" width="10.28515625" customWidth="1"/>
    <col min="29" max="29" width="8.85546875" customWidth="1"/>
    <col min="30" max="30" width="8.7109375" customWidth="1"/>
    <col min="31" max="31" width="9.28515625" customWidth="1"/>
    <col min="32" max="32" width="9.5703125" customWidth="1"/>
    <col min="33" max="33" width="9" customWidth="1"/>
    <col min="34" max="34" width="8.7109375" customWidth="1"/>
    <col min="35" max="35" width="8.5703125" customWidth="1"/>
    <col min="36" max="37" width="8.85546875" customWidth="1"/>
    <col min="38" max="38" width="8.5703125" customWidth="1"/>
    <col min="39" max="40" width="9.5703125" customWidth="1"/>
    <col min="41" max="41" width="9.28515625" customWidth="1"/>
    <col min="42" max="42" width="9.7109375" customWidth="1"/>
    <col min="43" max="43" width="5.7109375" customWidth="1"/>
    <col min="45" max="45" width="8.42578125" customWidth="1"/>
    <col min="46" max="47" width="9.5703125" customWidth="1"/>
    <col min="48" max="48" width="7.42578125" customWidth="1"/>
    <col min="49" max="49" width="5.42578125" customWidth="1"/>
    <col min="50" max="50" width="8.7109375" customWidth="1"/>
    <col min="51" max="51" width="4.85546875" customWidth="1"/>
    <col min="52" max="52" width="9" customWidth="1"/>
    <col min="53" max="53" width="9.42578125" customWidth="1"/>
    <col min="54" max="55" width="9" customWidth="1"/>
    <col min="56" max="56" width="6.5703125" customWidth="1"/>
    <col min="57" max="57" width="7.5703125" customWidth="1"/>
    <col min="58" max="58" width="6.5703125" customWidth="1"/>
    <col min="59" max="60" width="7.7109375" customWidth="1"/>
    <col min="61" max="61" width="8.28515625" customWidth="1"/>
    <col min="62" max="62" width="7.85546875" customWidth="1"/>
    <col min="63" max="63" width="8.7109375" customWidth="1"/>
    <col min="64" max="64" width="10.7109375" customWidth="1"/>
    <col min="65" max="65" width="11.42578125" customWidth="1"/>
    <col min="66" max="66" width="11.5703125" customWidth="1"/>
    <col min="67" max="67" width="9.28515625" customWidth="1"/>
    <col min="68" max="68" width="8.5703125" customWidth="1"/>
    <col min="69" max="69" width="8.42578125" customWidth="1"/>
  </cols>
  <sheetData>
    <row r="1" spans="1:69" ht="16.5" thickBot="1" x14ac:dyDescent="0.3">
      <c r="A1" s="75" t="s">
        <v>355</v>
      </c>
      <c r="B1" s="5"/>
      <c r="C1" s="5"/>
      <c r="D1" s="5"/>
      <c r="E1" s="5"/>
      <c r="F1" s="5"/>
      <c r="G1" s="5"/>
      <c r="H1" s="5"/>
      <c r="I1" s="5"/>
      <c r="J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Z1" s="5"/>
    </row>
    <row r="2" spans="1:69" ht="19.5" customHeight="1" thickBot="1" x14ac:dyDescent="0.25">
      <c r="A2" s="767"/>
      <c r="B2" s="769" t="s">
        <v>300</v>
      </c>
      <c r="C2" s="771" t="s">
        <v>266</v>
      </c>
      <c r="D2" s="665" t="s">
        <v>1</v>
      </c>
      <c r="E2" s="666"/>
      <c r="F2" s="666"/>
      <c r="G2" s="666"/>
      <c r="H2" s="666"/>
      <c r="I2" s="666"/>
      <c r="J2" s="666"/>
      <c r="K2" s="667"/>
      <c r="L2" s="376"/>
      <c r="M2" s="636" t="s">
        <v>289</v>
      </c>
      <c r="N2" s="637"/>
      <c r="O2" s="637"/>
      <c r="P2" s="637"/>
      <c r="Q2" s="637"/>
      <c r="R2" s="638"/>
      <c r="S2" s="639" t="s">
        <v>252</v>
      </c>
      <c r="T2" s="640"/>
      <c r="U2" s="640"/>
      <c r="V2" s="640"/>
      <c r="W2" s="640"/>
      <c r="X2" s="669"/>
      <c r="Y2" s="669"/>
      <c r="Z2" s="641"/>
      <c r="AA2" s="636" t="s">
        <v>49</v>
      </c>
      <c r="AB2" s="637"/>
      <c r="AC2" s="637"/>
      <c r="AD2" s="637"/>
      <c r="AE2" s="637"/>
      <c r="AF2" s="637"/>
      <c r="AG2" s="637"/>
      <c r="AH2" s="637"/>
      <c r="AI2" s="637"/>
      <c r="AJ2" s="783"/>
      <c r="AK2" s="783"/>
      <c r="AL2" s="638"/>
      <c r="AM2" s="728" t="s">
        <v>3</v>
      </c>
      <c r="AN2" s="680"/>
      <c r="AO2" s="680"/>
      <c r="AP2" s="680"/>
      <c r="AQ2" s="680"/>
      <c r="AR2" s="680"/>
      <c r="AS2" s="680"/>
      <c r="AT2" s="680"/>
      <c r="AU2" s="680"/>
      <c r="AV2" s="681"/>
      <c r="AW2" s="728" t="s">
        <v>301</v>
      </c>
      <c r="AX2" s="680"/>
      <c r="AY2" s="680"/>
      <c r="AZ2" s="680"/>
      <c r="BA2" s="680"/>
      <c r="BB2" s="680"/>
      <c r="BC2" s="680"/>
      <c r="BD2" s="680"/>
      <c r="BE2" s="680"/>
      <c r="BF2" s="680"/>
      <c r="BG2" s="680"/>
      <c r="BH2" s="680"/>
      <c r="BI2" s="681"/>
      <c r="BJ2" s="784" t="s">
        <v>302</v>
      </c>
      <c r="BK2" s="787" t="s">
        <v>276</v>
      </c>
      <c r="BL2" s="728" t="s">
        <v>303</v>
      </c>
      <c r="BM2" s="680"/>
      <c r="BN2" s="680"/>
      <c r="BO2" s="680"/>
      <c r="BP2" s="680"/>
      <c r="BQ2" s="681"/>
    </row>
    <row r="3" spans="1:69" ht="13.5" customHeight="1" thickBot="1" x14ac:dyDescent="0.25">
      <c r="A3" s="768"/>
      <c r="B3" s="770"/>
      <c r="C3" s="772"/>
      <c r="D3" s="756" t="s">
        <v>292</v>
      </c>
      <c r="E3" s="757"/>
      <c r="F3" s="757"/>
      <c r="G3" s="758"/>
      <c r="H3" s="642" t="s">
        <v>295</v>
      </c>
      <c r="I3" s="759"/>
      <c r="J3" s="760"/>
      <c r="K3" s="761" t="s">
        <v>35</v>
      </c>
      <c r="L3" s="764" t="s">
        <v>304</v>
      </c>
      <c r="M3" s="618" t="s">
        <v>323</v>
      </c>
      <c r="N3" s="618" t="s">
        <v>344</v>
      </c>
      <c r="O3" s="621" t="s">
        <v>7</v>
      </c>
      <c r="P3" s="618" t="s">
        <v>346</v>
      </c>
      <c r="Q3" s="618" t="s">
        <v>347</v>
      </c>
      <c r="R3" s="777" t="s">
        <v>8</v>
      </c>
      <c r="S3" s="673" t="s">
        <v>325</v>
      </c>
      <c r="T3" s="673" t="s">
        <v>349</v>
      </c>
      <c r="U3" s="738" t="s">
        <v>326</v>
      </c>
      <c r="V3" s="738" t="s">
        <v>350</v>
      </c>
      <c r="W3" s="735" t="s">
        <v>331</v>
      </c>
      <c r="X3" s="848" t="s">
        <v>351</v>
      </c>
      <c r="Y3" s="687" t="s">
        <v>305</v>
      </c>
      <c r="Z3" s="780" t="s">
        <v>306</v>
      </c>
      <c r="AA3" s="618" t="s">
        <v>327</v>
      </c>
      <c r="AB3" s="618" t="s">
        <v>352</v>
      </c>
      <c r="AC3" s="618" t="s">
        <v>41</v>
      </c>
      <c r="AD3" s="844" t="s">
        <v>307</v>
      </c>
      <c r="AE3" s="648" t="s">
        <v>278</v>
      </c>
      <c r="AF3" s="649"/>
      <c r="AG3" s="648" t="s">
        <v>279</v>
      </c>
      <c r="AH3" s="649"/>
      <c r="AI3" s="649"/>
      <c r="AJ3" s="778" t="s">
        <v>10</v>
      </c>
      <c r="AK3" s="779"/>
      <c r="AL3" s="780" t="s">
        <v>284</v>
      </c>
      <c r="AM3" s="793" t="s">
        <v>28</v>
      </c>
      <c r="AN3" s="796" t="s">
        <v>39</v>
      </c>
      <c r="AO3" s="799" t="s">
        <v>308</v>
      </c>
      <c r="AP3" s="802" t="s">
        <v>11</v>
      </c>
      <c r="AQ3" s="804" t="s">
        <v>33</v>
      </c>
      <c r="AR3" s="807" t="s">
        <v>32</v>
      </c>
      <c r="AS3" s="810" t="s">
        <v>298</v>
      </c>
      <c r="AT3" s="813" t="s">
        <v>31</v>
      </c>
      <c r="AU3" s="816" t="s">
        <v>13</v>
      </c>
      <c r="AV3" s="818" t="s">
        <v>299</v>
      </c>
      <c r="AW3" s="821" t="s">
        <v>30</v>
      </c>
      <c r="AX3" s="790" t="s">
        <v>246</v>
      </c>
      <c r="AY3" s="816" t="s">
        <v>29</v>
      </c>
      <c r="AZ3" s="824" t="s">
        <v>248</v>
      </c>
      <c r="BA3" s="824"/>
      <c r="BB3" s="824" t="s">
        <v>249</v>
      </c>
      <c r="BC3" s="826"/>
      <c r="BD3" s="828" t="s">
        <v>309</v>
      </c>
      <c r="BE3" s="831" t="s">
        <v>310</v>
      </c>
      <c r="BF3" s="831" t="s">
        <v>311</v>
      </c>
      <c r="BG3" s="858" t="s">
        <v>312</v>
      </c>
      <c r="BH3" s="831" t="s">
        <v>313</v>
      </c>
      <c r="BI3" s="861" t="s">
        <v>314</v>
      </c>
      <c r="BJ3" s="785"/>
      <c r="BK3" s="788"/>
      <c r="BL3" s="726" t="s">
        <v>263</v>
      </c>
      <c r="BM3" s="864" t="s">
        <v>315</v>
      </c>
      <c r="BN3" s="867" t="s">
        <v>43</v>
      </c>
      <c r="BO3" s="208" t="s">
        <v>42</v>
      </c>
      <c r="BP3" s="209"/>
      <c r="BQ3" s="210"/>
    </row>
    <row r="4" spans="1:69" ht="15" customHeight="1" x14ac:dyDescent="0.2">
      <c r="A4" s="768"/>
      <c r="B4" s="770"/>
      <c r="C4" s="772"/>
      <c r="D4" s="836">
        <v>2017</v>
      </c>
      <c r="E4" s="749" t="s">
        <v>343</v>
      </c>
      <c r="F4" s="839" t="s">
        <v>5</v>
      </c>
      <c r="G4" s="842" t="s">
        <v>264</v>
      </c>
      <c r="H4" s="644" t="s">
        <v>294</v>
      </c>
      <c r="I4" s="842" t="s">
        <v>293</v>
      </c>
      <c r="J4" s="774" t="s">
        <v>40</v>
      </c>
      <c r="K4" s="762"/>
      <c r="L4" s="765"/>
      <c r="M4" s="619"/>
      <c r="N4" s="619"/>
      <c r="O4" s="622"/>
      <c r="P4" s="619"/>
      <c r="Q4" s="619"/>
      <c r="R4" s="651"/>
      <c r="S4" s="674"/>
      <c r="T4" s="674"/>
      <c r="U4" s="646"/>
      <c r="V4" s="646"/>
      <c r="W4" s="736"/>
      <c r="X4" s="625"/>
      <c r="Y4" s="688"/>
      <c r="Z4" s="781"/>
      <c r="AA4" s="619"/>
      <c r="AB4" s="619"/>
      <c r="AC4" s="619"/>
      <c r="AD4" s="845"/>
      <c r="AE4" s="619" t="s">
        <v>14</v>
      </c>
      <c r="AF4" s="619" t="s">
        <v>15</v>
      </c>
      <c r="AG4" s="619" t="s">
        <v>14</v>
      </c>
      <c r="AH4" s="619" t="s">
        <v>16</v>
      </c>
      <c r="AI4" s="620" t="s">
        <v>12</v>
      </c>
      <c r="AJ4" s="733" t="s">
        <v>281</v>
      </c>
      <c r="AK4" s="850" t="s">
        <v>316</v>
      </c>
      <c r="AL4" s="781"/>
      <c r="AM4" s="794"/>
      <c r="AN4" s="797"/>
      <c r="AO4" s="800"/>
      <c r="AP4" s="628"/>
      <c r="AQ4" s="805"/>
      <c r="AR4" s="808"/>
      <c r="AS4" s="811"/>
      <c r="AT4" s="814"/>
      <c r="AU4" s="791"/>
      <c r="AV4" s="819"/>
      <c r="AW4" s="822"/>
      <c r="AX4" s="791"/>
      <c r="AY4" s="791"/>
      <c r="AZ4" s="825"/>
      <c r="BA4" s="825"/>
      <c r="BB4" s="825"/>
      <c r="BC4" s="827"/>
      <c r="BD4" s="829"/>
      <c r="BE4" s="832"/>
      <c r="BF4" s="834"/>
      <c r="BG4" s="859"/>
      <c r="BH4" s="834"/>
      <c r="BI4" s="862" t="s">
        <v>314</v>
      </c>
      <c r="BJ4" s="785"/>
      <c r="BK4" s="788"/>
      <c r="BL4" s="726"/>
      <c r="BM4" s="865"/>
      <c r="BN4" s="868"/>
      <c r="BO4" s="852" t="s">
        <v>36</v>
      </c>
      <c r="BP4" s="852" t="s">
        <v>37</v>
      </c>
      <c r="BQ4" s="853" t="s">
        <v>38</v>
      </c>
    </row>
    <row r="5" spans="1:69" ht="12.75" customHeight="1" x14ac:dyDescent="0.2">
      <c r="A5" s="768"/>
      <c r="B5" s="770"/>
      <c r="C5" s="772"/>
      <c r="D5" s="837"/>
      <c r="E5" s="750"/>
      <c r="F5" s="840"/>
      <c r="G5" s="842"/>
      <c r="H5" s="644"/>
      <c r="I5" s="842"/>
      <c r="J5" s="775"/>
      <c r="K5" s="762"/>
      <c r="L5" s="765"/>
      <c r="M5" s="619"/>
      <c r="N5" s="619"/>
      <c r="O5" s="622"/>
      <c r="P5" s="619"/>
      <c r="Q5" s="619"/>
      <c r="R5" s="651"/>
      <c r="S5" s="674"/>
      <c r="T5" s="674"/>
      <c r="U5" s="646"/>
      <c r="V5" s="646"/>
      <c r="W5" s="736"/>
      <c r="X5" s="625"/>
      <c r="Y5" s="688"/>
      <c r="Z5" s="781"/>
      <c r="AA5" s="619"/>
      <c r="AB5" s="619"/>
      <c r="AC5" s="619"/>
      <c r="AD5" s="845"/>
      <c r="AE5" s="619"/>
      <c r="AF5" s="619"/>
      <c r="AG5" s="619"/>
      <c r="AH5" s="619"/>
      <c r="AI5" s="618"/>
      <c r="AJ5" s="733"/>
      <c r="AK5" s="850"/>
      <c r="AL5" s="781"/>
      <c r="AM5" s="794"/>
      <c r="AN5" s="797"/>
      <c r="AO5" s="800"/>
      <c r="AP5" s="628"/>
      <c r="AQ5" s="805"/>
      <c r="AR5" s="808"/>
      <c r="AS5" s="811"/>
      <c r="AT5" s="814"/>
      <c r="AU5" s="791"/>
      <c r="AV5" s="819"/>
      <c r="AW5" s="822"/>
      <c r="AX5" s="791"/>
      <c r="AY5" s="791"/>
      <c r="AZ5" s="854" t="s">
        <v>250</v>
      </c>
      <c r="BA5" s="854" t="s">
        <v>251</v>
      </c>
      <c r="BB5" s="854" t="s">
        <v>250</v>
      </c>
      <c r="BC5" s="856" t="s">
        <v>251</v>
      </c>
      <c r="BD5" s="829"/>
      <c r="BE5" s="832"/>
      <c r="BF5" s="834"/>
      <c r="BG5" s="859"/>
      <c r="BH5" s="834"/>
      <c r="BI5" s="862" t="s">
        <v>314</v>
      </c>
      <c r="BJ5" s="785"/>
      <c r="BK5" s="788"/>
      <c r="BL5" s="726"/>
      <c r="BM5" s="865"/>
      <c r="BN5" s="868"/>
      <c r="BO5" s="852"/>
      <c r="BP5" s="852"/>
      <c r="BQ5" s="853"/>
    </row>
    <row r="6" spans="1:69" ht="53.25" customHeight="1" thickBot="1" x14ac:dyDescent="0.25">
      <c r="A6" s="768"/>
      <c r="B6" s="770"/>
      <c r="C6" s="773"/>
      <c r="D6" s="838"/>
      <c r="E6" s="751"/>
      <c r="F6" s="841"/>
      <c r="G6" s="843"/>
      <c r="H6" s="645"/>
      <c r="I6" s="843"/>
      <c r="J6" s="776"/>
      <c r="K6" s="763"/>
      <c r="L6" s="766"/>
      <c r="M6" s="620"/>
      <c r="N6" s="620"/>
      <c r="O6" s="623"/>
      <c r="P6" s="620"/>
      <c r="Q6" s="620"/>
      <c r="R6" s="652"/>
      <c r="S6" s="847"/>
      <c r="T6" s="847"/>
      <c r="U6" s="647"/>
      <c r="V6" s="647"/>
      <c r="W6" s="737"/>
      <c r="X6" s="849"/>
      <c r="Y6" s="689"/>
      <c r="Z6" s="782"/>
      <c r="AA6" s="620"/>
      <c r="AB6" s="620"/>
      <c r="AC6" s="620"/>
      <c r="AD6" s="846"/>
      <c r="AE6" s="620"/>
      <c r="AF6" s="374" t="s">
        <v>17</v>
      </c>
      <c r="AG6" s="620"/>
      <c r="AH6" s="620"/>
      <c r="AI6" s="374" t="s">
        <v>17</v>
      </c>
      <c r="AJ6" s="734"/>
      <c r="AK6" s="851"/>
      <c r="AL6" s="782"/>
      <c r="AM6" s="795"/>
      <c r="AN6" s="798"/>
      <c r="AO6" s="801"/>
      <c r="AP6" s="803"/>
      <c r="AQ6" s="806"/>
      <c r="AR6" s="809"/>
      <c r="AS6" s="812"/>
      <c r="AT6" s="815"/>
      <c r="AU6" s="817"/>
      <c r="AV6" s="820"/>
      <c r="AW6" s="823"/>
      <c r="AX6" s="792"/>
      <c r="AY6" s="817"/>
      <c r="AZ6" s="855"/>
      <c r="BA6" s="855"/>
      <c r="BB6" s="855"/>
      <c r="BC6" s="857"/>
      <c r="BD6" s="830"/>
      <c r="BE6" s="833"/>
      <c r="BF6" s="835"/>
      <c r="BG6" s="860"/>
      <c r="BH6" s="835"/>
      <c r="BI6" s="863" t="s">
        <v>314</v>
      </c>
      <c r="BJ6" s="786"/>
      <c r="BK6" s="789"/>
      <c r="BL6" s="727"/>
      <c r="BM6" s="866"/>
      <c r="BN6" s="869"/>
      <c r="BO6" s="713"/>
      <c r="BP6" s="713"/>
      <c r="BQ6" s="729"/>
    </row>
    <row r="7" spans="1:69" s="3" customFormat="1" ht="18.95" customHeight="1" thickBot="1" x14ac:dyDescent="0.3">
      <c r="A7" s="377" t="s">
        <v>317</v>
      </c>
      <c r="B7" s="378">
        <v>107198</v>
      </c>
      <c r="C7" s="378">
        <v>1</v>
      </c>
      <c r="D7" s="379">
        <v>1331215</v>
      </c>
      <c r="E7" s="380">
        <v>1338517</v>
      </c>
      <c r="F7" s="381">
        <v>209.7</v>
      </c>
      <c r="G7" s="492">
        <v>8</v>
      </c>
      <c r="H7" s="379">
        <v>1338517</v>
      </c>
      <c r="I7" s="383">
        <v>12.5</v>
      </c>
      <c r="J7" s="382">
        <v>0.4</v>
      </c>
      <c r="K7" s="384">
        <v>36.07</v>
      </c>
      <c r="L7" s="613">
        <v>43.76</v>
      </c>
      <c r="M7" s="386">
        <v>20288</v>
      </c>
      <c r="N7" s="386">
        <v>19507</v>
      </c>
      <c r="O7" s="387">
        <v>18.2</v>
      </c>
      <c r="P7" s="386">
        <v>4400</v>
      </c>
      <c r="Q7" s="386">
        <v>4232</v>
      </c>
      <c r="R7" s="388">
        <v>21.69</v>
      </c>
      <c r="S7" s="389">
        <v>342362</v>
      </c>
      <c r="T7" s="389">
        <v>335253</v>
      </c>
      <c r="U7" s="389">
        <v>788763</v>
      </c>
      <c r="V7" s="389">
        <v>748563</v>
      </c>
      <c r="W7" s="390">
        <v>56.6</v>
      </c>
      <c r="X7" s="390">
        <v>55.21</v>
      </c>
      <c r="Y7" s="388">
        <v>5.24</v>
      </c>
      <c r="Z7" s="388">
        <v>11.68</v>
      </c>
      <c r="AA7" s="389">
        <v>660518</v>
      </c>
      <c r="AB7" s="389">
        <v>626080</v>
      </c>
      <c r="AC7" s="390">
        <v>5.84</v>
      </c>
      <c r="AD7" s="387">
        <v>32.1</v>
      </c>
      <c r="AE7" s="391">
        <v>434733</v>
      </c>
      <c r="AF7" s="385">
        <v>39.020000000000003</v>
      </c>
      <c r="AG7" s="391">
        <v>101820</v>
      </c>
      <c r="AH7" s="385">
        <v>24.06</v>
      </c>
      <c r="AI7" s="392">
        <v>18.3</v>
      </c>
      <c r="AJ7" s="391">
        <v>45404</v>
      </c>
      <c r="AK7" s="393">
        <v>7.25</v>
      </c>
      <c r="AL7" s="394">
        <v>44123</v>
      </c>
      <c r="AM7" s="379">
        <v>2551</v>
      </c>
      <c r="AN7" s="395">
        <v>447</v>
      </c>
      <c r="AO7" s="396">
        <v>1236</v>
      </c>
      <c r="AP7" s="397">
        <v>11.5</v>
      </c>
      <c r="AQ7" s="614">
        <v>5</v>
      </c>
      <c r="AR7" s="615">
        <v>3.3</v>
      </c>
      <c r="AS7" s="379">
        <v>49</v>
      </c>
      <c r="AT7" s="381">
        <v>0.5</v>
      </c>
      <c r="AU7" s="386">
        <v>17571</v>
      </c>
      <c r="AV7" s="398">
        <v>1</v>
      </c>
      <c r="AW7" s="394">
        <v>1</v>
      </c>
      <c r="AX7" s="616">
        <v>264852</v>
      </c>
      <c r="AY7" s="399">
        <v>1</v>
      </c>
      <c r="AZ7" s="400">
        <v>60550</v>
      </c>
      <c r="BA7" s="400">
        <v>283800</v>
      </c>
      <c r="BB7" s="400">
        <v>5307</v>
      </c>
      <c r="BC7" s="401">
        <v>122179</v>
      </c>
      <c r="BD7" s="400">
        <v>2</v>
      </c>
      <c r="BE7" s="400">
        <v>13</v>
      </c>
      <c r="BF7" s="402">
        <v>9646</v>
      </c>
      <c r="BG7" s="400">
        <v>17404</v>
      </c>
      <c r="BH7" s="400">
        <v>3128</v>
      </c>
      <c r="BI7" s="403">
        <v>250</v>
      </c>
      <c r="BJ7" s="404">
        <v>47.46</v>
      </c>
      <c r="BK7" s="405">
        <v>59</v>
      </c>
      <c r="BL7" s="406">
        <v>76.59</v>
      </c>
      <c r="BM7" s="407">
        <v>0.71</v>
      </c>
      <c r="BN7" s="387">
        <v>3.93</v>
      </c>
      <c r="BO7" s="387">
        <v>73.59</v>
      </c>
      <c r="BP7" s="387">
        <v>14.75</v>
      </c>
      <c r="BQ7" s="393">
        <v>28.97</v>
      </c>
    </row>
    <row r="8" spans="1:69" s="4" customFormat="1" ht="18.95" customHeight="1" thickBot="1" x14ac:dyDescent="0.3">
      <c r="A8" s="408" t="s">
        <v>318</v>
      </c>
      <c r="B8" s="409">
        <f>SUM(B9:B11)</f>
        <v>94413</v>
      </c>
      <c r="C8" s="409">
        <f t="shared" ref="C8:K8" si="0">SUM(C9:C11)</f>
        <v>1</v>
      </c>
      <c r="D8" s="409">
        <f t="shared" si="0"/>
        <v>245700</v>
      </c>
      <c r="E8" s="409">
        <f t="shared" si="0"/>
        <v>240025</v>
      </c>
      <c r="F8" s="612">
        <f t="shared" si="0"/>
        <v>361.54</v>
      </c>
      <c r="G8" s="612">
        <f t="shared" si="0"/>
        <v>13.8</v>
      </c>
      <c r="H8" s="409">
        <f t="shared" si="0"/>
        <v>240118</v>
      </c>
      <c r="I8" s="612">
        <f t="shared" si="0"/>
        <v>9.06</v>
      </c>
      <c r="J8" s="612">
        <f t="shared" si="0"/>
        <v>4.07</v>
      </c>
      <c r="K8" s="611">
        <f t="shared" si="0"/>
        <v>78.990000000000009</v>
      </c>
      <c r="L8" s="612">
        <f t="shared" ref="L8" si="1">SUM(L9:L11)</f>
        <v>15.84</v>
      </c>
      <c r="M8" s="409">
        <f t="shared" ref="M8" si="2">SUM(M9:M11)</f>
        <v>9468</v>
      </c>
      <c r="N8" s="409">
        <f t="shared" ref="N8" si="3">SUM(N9:N11)</f>
        <v>9552</v>
      </c>
      <c r="O8" s="612">
        <f t="shared" ref="O8" si="4">SUM(O9:O11)</f>
        <v>36.51</v>
      </c>
      <c r="P8" s="409">
        <f t="shared" ref="P8" si="5">SUM(P9:P11)</f>
        <v>2834</v>
      </c>
      <c r="Q8" s="409">
        <f t="shared" ref="Q8" si="6">SUM(Q9:Q11)</f>
        <v>2835</v>
      </c>
      <c r="R8" s="612">
        <f t="shared" ref="R8" si="7">SUM(R9:R11)</f>
        <v>92.799999999999983</v>
      </c>
      <c r="S8" s="409">
        <f t="shared" ref="S8:T8" si="8">SUM(S9:S11)</f>
        <v>199008</v>
      </c>
      <c r="T8" s="409">
        <f t="shared" si="8"/>
        <v>191151</v>
      </c>
      <c r="U8" s="409">
        <f t="shared" ref="U8" si="9">SUM(U9:U11)</f>
        <v>315561</v>
      </c>
      <c r="V8" s="409">
        <f t="shared" ref="V8" si="10">SUM(V9:V11)</f>
        <v>282527</v>
      </c>
      <c r="W8" s="612">
        <f t="shared" ref="W8" si="11">SUM(W9:W11)</f>
        <v>91.600000000000009</v>
      </c>
      <c r="X8" s="612">
        <f t="shared" ref="X8" si="12">SUM(X9:X11)</f>
        <v>86.3</v>
      </c>
      <c r="Y8" s="612">
        <f t="shared" ref="Y8" si="13">SUM(Y9:Y11)</f>
        <v>22.939999999999998</v>
      </c>
      <c r="Z8" s="612">
        <f t="shared" ref="Z8" si="14">SUM(Z9:Z11)</f>
        <v>49.61</v>
      </c>
      <c r="AA8" s="409">
        <f t="shared" ref="AA8" si="15">SUM(AA9:AA11)</f>
        <v>455455</v>
      </c>
      <c r="AB8" s="409">
        <f t="shared" ref="AB8:AC8" si="16">SUM(AB9:AB11)</f>
        <v>421276</v>
      </c>
      <c r="AC8" s="612">
        <f t="shared" si="16"/>
        <v>14.34</v>
      </c>
      <c r="AD8" s="612">
        <f t="shared" ref="AD8" si="17">SUM(AD9:AD11)</f>
        <v>124.17000000000002</v>
      </c>
      <c r="AE8" s="409">
        <f t="shared" ref="AE8" si="18">SUM(AE9:AE11)</f>
        <v>276234</v>
      </c>
      <c r="AF8" s="612">
        <f t="shared" ref="AF8" si="19">SUM(AF9:AF11)</f>
        <v>54.199999999999996</v>
      </c>
      <c r="AG8" s="409">
        <f t="shared" ref="AG8" si="20">SUM(AG9:AG11)</f>
        <v>58823</v>
      </c>
      <c r="AH8" s="612">
        <f>SUM(AH9:AH11)</f>
        <v>59.660000000000004</v>
      </c>
      <c r="AI8" s="612">
        <f t="shared" ref="AI8" si="21">SUM(AI9:AI11)</f>
        <v>54.370000000000005</v>
      </c>
      <c r="AJ8" s="409">
        <f t="shared" ref="AJ8" si="22">SUM(AJ9:AJ11)</f>
        <v>75922</v>
      </c>
      <c r="AK8" s="612">
        <f t="shared" ref="AK8" si="23">SUM(AK9:AK11)</f>
        <v>53.91</v>
      </c>
      <c r="AL8" s="409">
        <f t="shared" ref="AL8" si="24">SUM(AL9:AL11)</f>
        <v>9509</v>
      </c>
      <c r="AM8" s="409">
        <f t="shared" ref="AM8" si="25">SUM(AM9:AM11)</f>
        <v>1547</v>
      </c>
      <c r="AN8" s="409">
        <f t="shared" ref="AN8" si="26">SUM(AN9:AN11)</f>
        <v>519</v>
      </c>
      <c r="AO8" s="409">
        <f t="shared" ref="AO8" si="27">SUM(AO9:AO11)</f>
        <v>1194</v>
      </c>
      <c r="AP8" s="612">
        <f t="shared" ref="AP8" si="28">SUM(AP9:AP11)</f>
        <v>51.052545348156812</v>
      </c>
      <c r="AQ8" s="409">
        <f t="shared" ref="AQ8" si="29">SUM(AQ9:AQ11)</f>
        <v>2</v>
      </c>
      <c r="AR8" s="612">
        <f t="shared" ref="AR8" si="30">SUM(AR9:AR11)</f>
        <v>9.7100000000000009</v>
      </c>
      <c r="AS8" s="409">
        <f t="shared" ref="AS8" si="31">SUM(AS9:AS11)</f>
        <v>33</v>
      </c>
      <c r="AT8" s="612">
        <f t="shared" ref="AT8" si="32">SUM(AT9:AT11)</f>
        <v>1.6</v>
      </c>
      <c r="AU8" s="409">
        <f t="shared" ref="AU8" si="33">SUM(AU9:AU11)</f>
        <v>14402</v>
      </c>
      <c r="AV8" s="409">
        <f t="shared" ref="AV8" si="34">SUM(AV9:AV11)</f>
        <v>3</v>
      </c>
      <c r="AW8" s="409">
        <f t="shared" ref="AW8" si="35">SUM(AW9:AW11)</f>
        <v>3</v>
      </c>
      <c r="AX8" s="409">
        <f t="shared" ref="AX8" si="36">SUM(AX9:AX11)</f>
        <v>97594</v>
      </c>
      <c r="AY8" s="409">
        <f t="shared" ref="AY8" si="37">SUM(AY9:AY11)</f>
        <v>3</v>
      </c>
      <c r="AZ8" s="409">
        <f t="shared" ref="AZ8" si="38">SUM(AZ9:AZ11)</f>
        <v>12842</v>
      </c>
      <c r="BA8" s="409">
        <f t="shared" ref="BA8" si="39">SUM(BA9:BA11)</f>
        <v>65814</v>
      </c>
      <c r="BB8" s="409">
        <f t="shared" ref="BB8" si="40">SUM(BB9:BB11)</f>
        <v>2112</v>
      </c>
      <c r="BC8" s="409">
        <f t="shared" ref="BC8" si="41">SUM(BC9:BC11)</f>
        <v>25562</v>
      </c>
      <c r="BD8" s="409">
        <f t="shared" ref="BD8" si="42">SUM(BD9:BD11)</f>
        <v>2</v>
      </c>
      <c r="BE8" s="409">
        <f t="shared" ref="BE8" si="43">SUM(BE9:BE11)</f>
        <v>6</v>
      </c>
      <c r="BF8" s="409">
        <f t="shared" ref="BF8" si="44">SUM(BF9:BF11)</f>
        <v>639</v>
      </c>
      <c r="BG8" s="409">
        <f>SUM(BG9:BG11)</f>
        <v>2001</v>
      </c>
      <c r="BH8" s="409">
        <f t="shared" ref="BH8" si="45">SUM(BH9:BH11)</f>
        <v>924</v>
      </c>
      <c r="BI8" s="409">
        <f t="shared" ref="BI8" si="46">SUM(BI9:BI11)</f>
        <v>231</v>
      </c>
      <c r="BJ8" s="612">
        <f t="shared" ref="BJ8" si="47">SUM(BJ9:BJ11)</f>
        <v>111.85</v>
      </c>
      <c r="BK8" s="409">
        <f t="shared" ref="BK8" si="48">SUM(BK9:BK11)</f>
        <v>123</v>
      </c>
      <c r="BL8" s="612">
        <f t="shared" ref="BL8" si="49">SUM(BL9:BL11)</f>
        <v>51.313000000000002</v>
      </c>
      <c r="BM8" s="612">
        <f t="shared" ref="BM8" si="50">SUM(BM9:BM11)</f>
        <v>2.0499999999999998</v>
      </c>
      <c r="BN8" s="612">
        <f t="shared" ref="BN8" si="51">SUM(BN9:BN11)</f>
        <v>16.510000000000002</v>
      </c>
      <c r="BO8" s="612">
        <f t="shared" ref="BO8" si="52">SUM(BO9:BO11)</f>
        <v>42.563000000000002</v>
      </c>
      <c r="BP8" s="612">
        <f t="shared" ref="BP8" si="53">SUM(BP9:BP11)</f>
        <v>1</v>
      </c>
      <c r="BQ8" s="612">
        <f t="shared" ref="BQ8" si="54">SUM(BQ9:BQ11)</f>
        <v>16.5</v>
      </c>
    </row>
    <row r="9" spans="1:69" s="3" customFormat="1" ht="18.95" customHeight="1" x14ac:dyDescent="0.25">
      <c r="A9" s="410" t="s">
        <v>319</v>
      </c>
      <c r="B9" s="411">
        <v>38678</v>
      </c>
      <c r="C9" s="411">
        <v>0</v>
      </c>
      <c r="D9" s="412">
        <v>119275</v>
      </c>
      <c r="E9" s="413">
        <v>115971</v>
      </c>
      <c r="F9" s="414">
        <v>123.58</v>
      </c>
      <c r="G9" s="415">
        <v>4.9000000000000004</v>
      </c>
      <c r="H9" s="416">
        <v>115971</v>
      </c>
      <c r="I9" s="417">
        <v>3</v>
      </c>
      <c r="J9" s="415">
        <v>1.56</v>
      </c>
      <c r="K9" s="418">
        <v>39.979999999999997</v>
      </c>
      <c r="L9" s="419">
        <v>5.35</v>
      </c>
      <c r="M9" s="413">
        <v>3678</v>
      </c>
      <c r="N9" s="413">
        <v>3979</v>
      </c>
      <c r="O9" s="420">
        <v>10.29</v>
      </c>
      <c r="P9" s="413">
        <v>730</v>
      </c>
      <c r="Q9" s="413">
        <v>905</v>
      </c>
      <c r="R9" s="415">
        <v>22.74</v>
      </c>
      <c r="S9" s="413">
        <v>81488</v>
      </c>
      <c r="T9" s="413">
        <v>76440</v>
      </c>
      <c r="U9" s="421">
        <v>168424</v>
      </c>
      <c r="V9" s="421">
        <v>136200</v>
      </c>
      <c r="W9" s="422">
        <v>51.6</v>
      </c>
      <c r="X9" s="422">
        <v>43.88</v>
      </c>
      <c r="Y9" s="423">
        <v>4.32</v>
      </c>
      <c r="Z9" s="423">
        <v>15.74</v>
      </c>
      <c r="AA9" s="413">
        <v>235239</v>
      </c>
      <c r="AB9" s="413">
        <v>205357</v>
      </c>
      <c r="AC9" s="422">
        <v>5.31</v>
      </c>
      <c r="AD9" s="422">
        <v>51.61</v>
      </c>
      <c r="AE9" s="413">
        <v>152788</v>
      </c>
      <c r="AF9" s="422">
        <v>16.91</v>
      </c>
      <c r="AG9" s="413">
        <v>24847</v>
      </c>
      <c r="AH9" s="422">
        <v>27.46</v>
      </c>
      <c r="AI9" s="422">
        <v>18.170000000000002</v>
      </c>
      <c r="AJ9" s="413">
        <v>24427</v>
      </c>
      <c r="AK9" s="415">
        <v>11.89</v>
      </c>
      <c r="AL9" s="424">
        <v>3295</v>
      </c>
      <c r="AM9" s="412">
        <v>1359</v>
      </c>
      <c r="AN9" s="425">
        <v>163</v>
      </c>
      <c r="AO9" s="412">
        <v>636</v>
      </c>
      <c r="AP9" s="426">
        <v>16.399999999999999</v>
      </c>
      <c r="AQ9" s="427">
        <v>2</v>
      </c>
      <c r="AR9" s="428">
        <v>1.29</v>
      </c>
      <c r="AS9" s="412">
        <v>8</v>
      </c>
      <c r="AT9" s="414">
        <v>0.21</v>
      </c>
      <c r="AU9" s="413">
        <v>3299</v>
      </c>
      <c r="AV9" s="429">
        <v>1</v>
      </c>
      <c r="AW9" s="430">
        <v>1</v>
      </c>
      <c r="AX9" s="413">
        <v>47708</v>
      </c>
      <c r="AY9" s="413">
        <v>1</v>
      </c>
      <c r="AZ9" s="413">
        <v>578</v>
      </c>
      <c r="BA9" s="413">
        <v>43267</v>
      </c>
      <c r="BB9" s="413">
        <v>8</v>
      </c>
      <c r="BC9" s="425">
        <v>16493</v>
      </c>
      <c r="BD9" s="430">
        <v>1</v>
      </c>
      <c r="BE9" s="413">
        <v>2</v>
      </c>
      <c r="BF9" s="413">
        <v>30</v>
      </c>
      <c r="BG9" s="413">
        <v>410</v>
      </c>
      <c r="BH9" s="421">
        <v>494</v>
      </c>
      <c r="BI9" s="425">
        <v>51</v>
      </c>
      <c r="BJ9" s="428">
        <v>24.98</v>
      </c>
      <c r="BK9" s="429">
        <v>37</v>
      </c>
      <c r="BL9" s="431">
        <v>23</v>
      </c>
      <c r="BM9" s="432">
        <v>0.59</v>
      </c>
      <c r="BN9" s="422">
        <v>5.78</v>
      </c>
      <c r="BO9" s="422">
        <v>18</v>
      </c>
      <c r="BP9" s="422">
        <v>0</v>
      </c>
      <c r="BQ9" s="415">
        <v>10</v>
      </c>
    </row>
    <row r="10" spans="1:69" s="3" customFormat="1" ht="18.95" customHeight="1" x14ac:dyDescent="0.25">
      <c r="A10" s="433" t="s">
        <v>320</v>
      </c>
      <c r="B10" s="434">
        <v>47190</v>
      </c>
      <c r="C10" s="434">
        <v>0</v>
      </c>
      <c r="D10" s="435">
        <v>90399</v>
      </c>
      <c r="E10" s="436">
        <v>88325</v>
      </c>
      <c r="F10" s="437">
        <v>74.59</v>
      </c>
      <c r="G10" s="438">
        <v>4.9000000000000004</v>
      </c>
      <c r="H10" s="439">
        <v>88325</v>
      </c>
      <c r="I10" s="440">
        <v>1.87</v>
      </c>
      <c r="J10" s="438">
        <v>1.42</v>
      </c>
      <c r="K10" s="441">
        <v>16.690000000000001</v>
      </c>
      <c r="L10" s="442">
        <v>5.57</v>
      </c>
      <c r="M10" s="436">
        <v>4314</v>
      </c>
      <c r="N10" s="436">
        <v>4069</v>
      </c>
      <c r="O10" s="443">
        <v>8.6199999999999992</v>
      </c>
      <c r="P10" s="436">
        <v>1586</v>
      </c>
      <c r="Q10" s="436">
        <v>1390</v>
      </c>
      <c r="R10" s="438">
        <v>34.159999999999997</v>
      </c>
      <c r="S10" s="436">
        <v>82966</v>
      </c>
      <c r="T10" s="436">
        <v>79033</v>
      </c>
      <c r="U10" s="444">
        <v>104091</v>
      </c>
      <c r="V10" s="444">
        <v>101616</v>
      </c>
      <c r="W10" s="445">
        <v>20.3</v>
      </c>
      <c r="X10" s="445">
        <v>22.22</v>
      </c>
      <c r="Y10" s="446">
        <v>10.28</v>
      </c>
      <c r="Z10" s="446">
        <v>8.83</v>
      </c>
      <c r="AA10" s="436">
        <v>173091</v>
      </c>
      <c r="AB10" s="436">
        <v>169399</v>
      </c>
      <c r="AC10" s="445">
        <v>3.59</v>
      </c>
      <c r="AD10" s="445">
        <v>41.63</v>
      </c>
      <c r="AE10" s="436">
        <v>92344</v>
      </c>
      <c r="AF10" s="445">
        <v>19.61</v>
      </c>
      <c r="AG10" s="436">
        <v>27130</v>
      </c>
      <c r="AH10" s="445">
        <v>19.52</v>
      </c>
      <c r="AI10" s="445">
        <v>21.64</v>
      </c>
      <c r="AJ10" s="436">
        <v>44041</v>
      </c>
      <c r="AK10" s="438">
        <v>26</v>
      </c>
      <c r="AL10" s="447">
        <v>5096</v>
      </c>
      <c r="AM10" s="435">
        <v>81</v>
      </c>
      <c r="AN10" s="448">
        <v>132</v>
      </c>
      <c r="AO10" s="435">
        <v>320</v>
      </c>
      <c r="AP10" s="449">
        <v>6.8</v>
      </c>
      <c r="AQ10" s="450">
        <v>0</v>
      </c>
      <c r="AR10" s="451">
        <v>2.1</v>
      </c>
      <c r="AS10" s="435">
        <v>16</v>
      </c>
      <c r="AT10" s="437">
        <v>0.34</v>
      </c>
      <c r="AU10" s="436">
        <v>8127</v>
      </c>
      <c r="AV10" s="452">
        <v>1</v>
      </c>
      <c r="AW10" s="453">
        <v>1</v>
      </c>
      <c r="AX10" s="436">
        <v>33630</v>
      </c>
      <c r="AY10" s="436">
        <v>1</v>
      </c>
      <c r="AZ10" s="436">
        <v>11027</v>
      </c>
      <c r="BA10" s="436">
        <v>15804</v>
      </c>
      <c r="BB10" s="436">
        <v>1841</v>
      </c>
      <c r="BC10" s="448">
        <v>6779</v>
      </c>
      <c r="BD10" s="453">
        <v>1</v>
      </c>
      <c r="BE10" s="436">
        <v>4</v>
      </c>
      <c r="BF10" s="436">
        <v>609</v>
      </c>
      <c r="BG10" s="436">
        <v>1591</v>
      </c>
      <c r="BH10" s="444">
        <v>430</v>
      </c>
      <c r="BI10" s="448">
        <v>85</v>
      </c>
      <c r="BJ10" s="451">
        <v>19.350000000000001</v>
      </c>
      <c r="BK10" s="452">
        <v>50</v>
      </c>
      <c r="BL10" s="454">
        <v>19.312999999999999</v>
      </c>
      <c r="BM10" s="455">
        <v>0.41</v>
      </c>
      <c r="BN10" s="445">
        <v>4.75</v>
      </c>
      <c r="BO10" s="445">
        <v>16.562999999999999</v>
      </c>
      <c r="BP10" s="445">
        <v>1</v>
      </c>
      <c r="BQ10" s="438">
        <v>3.5</v>
      </c>
    </row>
    <row r="11" spans="1:69" s="3" customFormat="1" ht="18.95" customHeight="1" thickBot="1" x14ac:dyDescent="0.3">
      <c r="A11" s="456" t="s">
        <v>321</v>
      </c>
      <c r="B11" s="457">
        <v>8545</v>
      </c>
      <c r="C11" s="457">
        <v>1</v>
      </c>
      <c r="D11" s="458">
        <v>36026</v>
      </c>
      <c r="E11" s="459">
        <v>35729</v>
      </c>
      <c r="F11" s="460">
        <v>163.37</v>
      </c>
      <c r="G11" s="461">
        <v>4</v>
      </c>
      <c r="H11" s="462">
        <v>35822</v>
      </c>
      <c r="I11" s="463">
        <v>4.1900000000000004</v>
      </c>
      <c r="J11" s="461">
        <v>1.0900000000000001</v>
      </c>
      <c r="K11" s="464">
        <v>22.32</v>
      </c>
      <c r="L11" s="465">
        <v>4.92</v>
      </c>
      <c r="M11" s="459">
        <v>1476</v>
      </c>
      <c r="N11" s="459">
        <v>1504</v>
      </c>
      <c r="O11" s="466">
        <v>17.600000000000001</v>
      </c>
      <c r="P11" s="459">
        <v>518</v>
      </c>
      <c r="Q11" s="459">
        <v>540</v>
      </c>
      <c r="R11" s="461">
        <v>35.9</v>
      </c>
      <c r="S11" s="459">
        <v>34554</v>
      </c>
      <c r="T11" s="459">
        <v>35678</v>
      </c>
      <c r="U11" s="467">
        <v>43046</v>
      </c>
      <c r="V11" s="467">
        <v>44711</v>
      </c>
      <c r="W11" s="468">
        <v>19.7</v>
      </c>
      <c r="X11" s="468">
        <v>20.2</v>
      </c>
      <c r="Y11" s="469">
        <v>8.34</v>
      </c>
      <c r="Z11" s="469">
        <v>25.04</v>
      </c>
      <c r="AA11" s="459">
        <v>47125</v>
      </c>
      <c r="AB11" s="459">
        <v>46520</v>
      </c>
      <c r="AC11" s="468">
        <v>5.44</v>
      </c>
      <c r="AD11" s="468">
        <v>30.93</v>
      </c>
      <c r="AE11" s="459">
        <v>31102</v>
      </c>
      <c r="AF11" s="468">
        <v>17.68</v>
      </c>
      <c r="AG11" s="459">
        <v>6846</v>
      </c>
      <c r="AH11" s="468">
        <v>12.68</v>
      </c>
      <c r="AI11" s="468">
        <v>14.56</v>
      </c>
      <c r="AJ11" s="459">
        <v>7454</v>
      </c>
      <c r="AK11" s="461">
        <v>16.02</v>
      </c>
      <c r="AL11" s="470">
        <v>1118</v>
      </c>
      <c r="AM11" s="458">
        <v>107</v>
      </c>
      <c r="AN11" s="471">
        <v>224</v>
      </c>
      <c r="AO11" s="458">
        <v>238</v>
      </c>
      <c r="AP11" s="472">
        <f>AO11/B11*1000</f>
        <v>27.852545348156816</v>
      </c>
      <c r="AQ11" s="473">
        <v>0</v>
      </c>
      <c r="AR11" s="474">
        <v>6.32</v>
      </c>
      <c r="AS11" s="458">
        <v>9</v>
      </c>
      <c r="AT11" s="460">
        <v>1.05</v>
      </c>
      <c r="AU11" s="459">
        <v>2976</v>
      </c>
      <c r="AV11" s="475">
        <v>1</v>
      </c>
      <c r="AW11" s="476">
        <v>1</v>
      </c>
      <c r="AX11" s="459">
        <v>16256</v>
      </c>
      <c r="AY11" s="459">
        <v>1</v>
      </c>
      <c r="AZ11" s="459">
        <v>1237</v>
      </c>
      <c r="BA11" s="459">
        <v>6743</v>
      </c>
      <c r="BB11" s="459">
        <v>263</v>
      </c>
      <c r="BC11" s="471">
        <v>2290</v>
      </c>
      <c r="BD11" s="476">
        <v>0</v>
      </c>
      <c r="BE11" s="459">
        <v>0</v>
      </c>
      <c r="BF11" s="459">
        <v>0</v>
      </c>
      <c r="BG11" s="459">
        <v>0</v>
      </c>
      <c r="BH11" s="467">
        <v>0</v>
      </c>
      <c r="BI11" s="471">
        <v>95</v>
      </c>
      <c r="BJ11" s="474">
        <v>67.52</v>
      </c>
      <c r="BK11" s="475">
        <v>36</v>
      </c>
      <c r="BL11" s="477">
        <v>9</v>
      </c>
      <c r="BM11" s="478">
        <v>1.05</v>
      </c>
      <c r="BN11" s="468">
        <v>5.98</v>
      </c>
      <c r="BO11" s="468">
        <v>8</v>
      </c>
      <c r="BP11" s="468">
        <v>0</v>
      </c>
      <c r="BQ11" s="461">
        <v>3</v>
      </c>
    </row>
    <row r="12" spans="1:69" x14ac:dyDescent="0.2">
      <c r="D12" s="133"/>
      <c r="E12" s="133"/>
      <c r="O12" s="2"/>
      <c r="AP12" s="2"/>
      <c r="AQ12" s="2"/>
      <c r="AR12" s="2"/>
    </row>
    <row r="13" spans="1:69" x14ac:dyDescent="0.2">
      <c r="L13" s="162"/>
      <c r="M13" s="2"/>
      <c r="O13" s="2"/>
      <c r="AC13" s="133"/>
      <c r="AP13" s="2"/>
      <c r="AQ13" s="2"/>
      <c r="AR13" s="2"/>
    </row>
    <row r="14" spans="1:69" x14ac:dyDescent="0.2">
      <c r="L14" s="493"/>
      <c r="M14" s="2"/>
      <c r="O14" s="2"/>
      <c r="AC14" s="133"/>
      <c r="AO14" s="479"/>
      <c r="AP14" s="479"/>
      <c r="AQ14" s="480"/>
      <c r="AR14" s="2"/>
      <c r="BF14" s="162"/>
      <c r="BG14" s="162"/>
      <c r="BH14" s="166"/>
    </row>
    <row r="15" spans="1:69" ht="16.5" customHeight="1" x14ac:dyDescent="0.2">
      <c r="L15" s="493"/>
      <c r="M15" s="2"/>
      <c r="O15" s="2"/>
      <c r="AC15" s="133"/>
      <c r="AE15" s="162"/>
      <c r="AF15" s="162"/>
      <c r="AG15" s="162"/>
      <c r="AH15" s="162"/>
      <c r="AI15" s="162"/>
      <c r="AJ15" s="162"/>
      <c r="AK15" s="162"/>
      <c r="AL15" s="164"/>
      <c r="AM15" s="164"/>
      <c r="AN15" s="340"/>
      <c r="AO15" s="481"/>
      <c r="AP15" s="479"/>
      <c r="AQ15" s="483"/>
      <c r="AR15" s="482"/>
      <c r="AS15" s="1"/>
      <c r="BF15" s="162"/>
      <c r="BG15" s="162"/>
      <c r="BH15" s="166"/>
    </row>
    <row r="16" spans="1:69" x14ac:dyDescent="0.2">
      <c r="L16" s="493"/>
      <c r="M16" s="2"/>
      <c r="O16" s="2"/>
      <c r="AE16" s="162"/>
      <c r="AF16" s="162"/>
      <c r="AG16" s="162"/>
      <c r="AH16" s="162"/>
      <c r="AI16" s="162"/>
      <c r="AJ16" s="162"/>
      <c r="AK16" s="162"/>
      <c r="AL16" s="164"/>
      <c r="AM16" s="164"/>
      <c r="AN16" s="340"/>
      <c r="AO16" s="481"/>
      <c r="AP16" s="479"/>
      <c r="AQ16" s="483"/>
      <c r="AR16" s="483"/>
      <c r="AS16" s="373"/>
      <c r="BF16" s="162"/>
      <c r="BG16" s="162"/>
      <c r="BH16" s="166"/>
    </row>
    <row r="17" spans="5:62" x14ac:dyDescent="0.2">
      <c r="O17" s="2"/>
      <c r="AI17" s="162"/>
      <c r="AL17" s="484"/>
      <c r="AM17" s="164"/>
      <c r="AN17" s="484"/>
      <c r="AO17" s="481"/>
      <c r="AP17" s="479"/>
      <c r="AQ17" s="484"/>
      <c r="AR17" s="484"/>
      <c r="AS17" s="484"/>
      <c r="BF17" s="162"/>
      <c r="BG17" s="162"/>
      <c r="BH17" s="166"/>
    </row>
    <row r="18" spans="5:62" x14ac:dyDescent="0.2">
      <c r="O18" s="2"/>
      <c r="AI18" s="162"/>
      <c r="AL18" s="484"/>
      <c r="AM18" s="164"/>
      <c r="AN18" s="484"/>
      <c r="AO18" s="481"/>
      <c r="AP18" s="484"/>
      <c r="AQ18" s="484"/>
      <c r="AR18" s="484"/>
      <c r="AS18" s="484"/>
      <c r="BF18" s="162"/>
      <c r="BG18" s="162"/>
      <c r="BH18" s="166"/>
    </row>
    <row r="19" spans="5:62" x14ac:dyDescent="0.2">
      <c r="O19" s="2"/>
      <c r="AI19" s="162"/>
      <c r="AL19" s="484"/>
      <c r="AM19" s="484"/>
      <c r="AN19" s="484"/>
      <c r="AO19" s="481"/>
      <c r="AP19" s="484"/>
      <c r="AQ19" s="484"/>
      <c r="AR19" s="484"/>
      <c r="AS19" s="484"/>
      <c r="BF19" s="485"/>
      <c r="BG19" s="485"/>
      <c r="BH19" s="485"/>
    </row>
    <row r="20" spans="5:62" ht="14.25" x14ac:dyDescent="0.2">
      <c r="E20" s="486"/>
      <c r="O20" s="2"/>
      <c r="AL20" s="484"/>
      <c r="AM20" s="484"/>
      <c r="AN20" s="484"/>
      <c r="AO20" s="484"/>
      <c r="AP20" s="484"/>
      <c r="AQ20" s="484"/>
      <c r="AR20" s="484"/>
      <c r="AS20" s="484"/>
    </row>
    <row r="21" spans="5:62" x14ac:dyDescent="0.2">
      <c r="O21" s="2"/>
      <c r="AP21" s="2"/>
      <c r="AQ21" s="2"/>
      <c r="AR21" s="2"/>
    </row>
    <row r="22" spans="5:62" x14ac:dyDescent="0.2">
      <c r="O22" s="2"/>
      <c r="AP22" s="2"/>
      <c r="AQ22" s="480"/>
      <c r="AR22" s="2"/>
    </row>
    <row r="23" spans="5:62" x14ac:dyDescent="0.2">
      <c r="O23" s="2"/>
      <c r="AE23" s="162"/>
      <c r="AF23" s="162"/>
      <c r="AG23" s="373"/>
      <c r="AP23" s="2"/>
      <c r="AQ23" s="480"/>
      <c r="AR23" s="2"/>
    </row>
    <row r="24" spans="5:62" x14ac:dyDescent="0.2">
      <c r="O24" s="2"/>
      <c r="AE24" s="487"/>
      <c r="AF24" s="487"/>
      <c r="AG24" s="373"/>
      <c r="AP24" s="2"/>
      <c r="AQ24" s="480"/>
      <c r="AR24" s="2"/>
      <c r="BJ24" s="1"/>
    </row>
    <row r="25" spans="5:62" x14ac:dyDescent="0.2">
      <c r="O25" s="2"/>
      <c r="AE25" s="487"/>
      <c r="AF25" s="487"/>
      <c r="AG25" s="373"/>
      <c r="AP25" s="2"/>
      <c r="AQ25" s="480"/>
      <c r="AR25" s="2"/>
    </row>
    <row r="26" spans="5:62" x14ac:dyDescent="0.2">
      <c r="O26" s="2"/>
      <c r="AE26" s="487"/>
      <c r="AF26" s="487"/>
      <c r="AG26" s="373"/>
      <c r="AP26" s="2"/>
      <c r="AQ26" s="480"/>
      <c r="AR26" s="2"/>
    </row>
    <row r="27" spans="5:62" x14ac:dyDescent="0.2">
      <c r="O27" s="2"/>
      <c r="AP27" s="2"/>
      <c r="AQ27" s="2"/>
      <c r="AR27" s="2"/>
    </row>
    <row r="28" spans="5:62" x14ac:dyDescent="0.2">
      <c r="O28" s="2"/>
    </row>
  </sheetData>
  <mergeCells count="83">
    <mergeCell ref="AJ4:AJ6"/>
    <mergeCell ref="AK4:AK6"/>
    <mergeCell ref="BO4:BO6"/>
    <mergeCell ref="BP4:BP6"/>
    <mergeCell ref="BQ4:BQ6"/>
    <mergeCell ref="AZ5:AZ6"/>
    <mergeCell ref="BA5:BA6"/>
    <mergeCell ref="BB5:BB6"/>
    <mergeCell ref="BC5:BC6"/>
    <mergeCell ref="BG3:BG6"/>
    <mergeCell ref="BH3:BH6"/>
    <mergeCell ref="BI3:BI6"/>
    <mergeCell ref="BL3:BL6"/>
    <mergeCell ref="BM3:BM6"/>
    <mergeCell ref="BN3:BN6"/>
    <mergeCell ref="AY3:AY6"/>
    <mergeCell ref="AE4:AE6"/>
    <mergeCell ref="AF4:AF5"/>
    <mergeCell ref="AG4:AG6"/>
    <mergeCell ref="AH4:AH6"/>
    <mergeCell ref="V3:V6"/>
    <mergeCell ref="W3:W6"/>
    <mergeCell ref="X3:X6"/>
    <mergeCell ref="BF3:BF6"/>
    <mergeCell ref="AI4:AI5"/>
    <mergeCell ref="D4:D6"/>
    <mergeCell ref="E4:E6"/>
    <mergeCell ref="F4:F6"/>
    <mergeCell ref="G4:G6"/>
    <mergeCell ref="H4:H6"/>
    <mergeCell ref="I4:I6"/>
    <mergeCell ref="Y3:Y6"/>
    <mergeCell ref="Z3:Z6"/>
    <mergeCell ref="AA3:AA6"/>
    <mergeCell ref="AB3:AB6"/>
    <mergeCell ref="AC3:AC6"/>
    <mergeCell ref="AD3:AD6"/>
    <mergeCell ref="S3:S6"/>
    <mergeCell ref="T3:T6"/>
    <mergeCell ref="AW3:AW6"/>
    <mergeCell ref="AZ3:BA4"/>
    <mergeCell ref="BB3:BC4"/>
    <mergeCell ref="BD3:BD6"/>
    <mergeCell ref="BE3:BE6"/>
    <mergeCell ref="AR3:AR6"/>
    <mergeCell ref="AS3:AS6"/>
    <mergeCell ref="AT3:AT6"/>
    <mergeCell ref="AU3:AU6"/>
    <mergeCell ref="AV3:AV6"/>
    <mergeCell ref="BL2:BQ2"/>
    <mergeCell ref="AE3:AF3"/>
    <mergeCell ref="AG3:AI3"/>
    <mergeCell ref="AJ3:AK3"/>
    <mergeCell ref="AL3:AL6"/>
    <mergeCell ref="AA2:AL2"/>
    <mergeCell ref="AM2:AV2"/>
    <mergeCell ref="AW2:BI2"/>
    <mergeCell ref="BJ2:BJ6"/>
    <mergeCell ref="BK2:BK6"/>
    <mergeCell ref="AX3:AX6"/>
    <mergeCell ref="AM3:AM6"/>
    <mergeCell ref="AN3:AN6"/>
    <mergeCell ref="AO3:AO6"/>
    <mergeCell ref="AP3:AP6"/>
    <mergeCell ref="AQ3:AQ6"/>
    <mergeCell ref="A2:A6"/>
    <mergeCell ref="B2:B6"/>
    <mergeCell ref="C2:C6"/>
    <mergeCell ref="D2:K2"/>
    <mergeCell ref="M2:R2"/>
    <mergeCell ref="J4:J6"/>
    <mergeCell ref="M3:M6"/>
    <mergeCell ref="N3:N6"/>
    <mergeCell ref="O3:O6"/>
    <mergeCell ref="P3:P6"/>
    <mergeCell ref="Q3:Q6"/>
    <mergeCell ref="R3:R6"/>
    <mergeCell ref="S2:Z2"/>
    <mergeCell ref="D3:G3"/>
    <mergeCell ref="H3:J3"/>
    <mergeCell ref="K3:K6"/>
    <mergeCell ref="L3:L6"/>
    <mergeCell ref="U3:U6"/>
  </mergeCells>
  <dataValidations count="3">
    <dataValidation type="whole" operator="greaterThanOrEqual" showInputMessage="1" showErrorMessage="1" sqref="AF25:AF26 AP14:AP17">
      <formula1>AG14</formula1>
    </dataValidation>
    <dataValidation type="whole" operator="greaterThanOrEqual" allowBlank="1" showInputMessage="1" showErrorMessage="1" sqref="AE23:AF23 L7 AE15:AM15 BF15:BG15 L13 AM16:AM18">
      <formula1>0</formula1>
    </dataValidation>
    <dataValidation type="whole" operator="greaterThanOrEqual" showInputMessage="1" showErrorMessage="1" sqref="AE25:AE26 AO14 L14:L16 BF14:BG14 BF16:BG18 AE16:AL16 AI17:AI19">
      <formula1>0</formula1>
    </dataValidation>
  </dataValidations>
  <printOptions horizontalCentered="1"/>
  <pageMargins left="0.43307086614173229" right="0.43307086614173229" top="0.9055118110236221" bottom="0.78740157480314965" header="0.51181102362204722" footer="0.51181102362204722"/>
  <pageSetup paperSize="9" scale="81" orientation="landscape" r:id="rId1"/>
  <headerFooter alignWithMargins="0"/>
  <colBreaks count="3" manualBreakCount="3">
    <brk id="18" max="1048575" man="1"/>
    <brk id="38" max="1048575" man="1"/>
    <brk id="5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S91"/>
  <sheetViews>
    <sheetView showGridLines="0" zoomScaleNormal="100" workbookViewId="0">
      <pane xSplit="1" ySplit="6" topLeftCell="AO22" activePane="bottomRight" state="frozen"/>
      <selection pane="topRight" activeCell="B1" sqref="B1"/>
      <selection pane="bottomLeft" activeCell="A7" sqref="A7"/>
      <selection pane="bottomRight" activeCell="B23" sqref="B23:BK33"/>
    </sheetView>
  </sheetViews>
  <sheetFormatPr defaultRowHeight="12.75" x14ac:dyDescent="0.2"/>
  <cols>
    <col min="1" max="1" width="19.42578125" customWidth="1"/>
    <col min="2" max="2" width="8.5703125" customWidth="1"/>
    <col min="3" max="3" width="4.42578125" customWidth="1"/>
    <col min="4" max="4" width="11.7109375" customWidth="1"/>
    <col min="5" max="5" width="11.42578125" customWidth="1"/>
    <col min="6" max="6" width="7.85546875" customWidth="1"/>
    <col min="7" max="7" width="9.28515625" customWidth="1"/>
    <col min="8" max="8" width="9.7109375" customWidth="1"/>
    <col min="9" max="9" width="9.42578125" bestFit="1" customWidth="1"/>
    <col min="10" max="10" width="9" customWidth="1"/>
    <col min="11" max="11" width="9.42578125" customWidth="1"/>
    <col min="12" max="12" width="8.5703125" customWidth="1"/>
    <col min="13" max="13" width="8.85546875" customWidth="1"/>
    <col min="14" max="14" width="8.5703125" customWidth="1"/>
    <col min="15" max="16" width="9.28515625" bestFit="1" customWidth="1"/>
    <col min="17" max="17" width="10.42578125" customWidth="1"/>
    <col min="18" max="18" width="11.42578125" customWidth="1"/>
    <col min="19" max="20" width="11.85546875" customWidth="1"/>
    <col min="21" max="21" width="11.5703125" customWidth="1"/>
    <col min="22" max="23" width="8.140625" customWidth="1"/>
    <col min="24" max="24" width="11.28515625" customWidth="1"/>
    <col min="25" max="25" width="11" customWidth="1"/>
    <col min="26" max="26" width="9.7109375" customWidth="1"/>
    <col min="27" max="27" width="9.85546875" customWidth="1"/>
    <col min="28" max="28" width="9.42578125" customWidth="1"/>
    <col min="29" max="29" width="9.85546875" customWidth="1"/>
    <col min="30" max="30" width="10.140625" customWidth="1"/>
    <col min="31" max="31" width="10" customWidth="1"/>
    <col min="32" max="32" width="9.85546875" customWidth="1"/>
    <col min="33" max="33" width="9" customWidth="1"/>
    <col min="34" max="34" width="9.7109375" customWidth="1"/>
    <col min="35" max="35" width="9.85546875" customWidth="1"/>
    <col min="36" max="36" width="7.42578125" customWidth="1"/>
    <col min="37" max="37" width="9.42578125" customWidth="1"/>
    <col min="38" max="38" width="10.28515625" customWidth="1"/>
    <col min="39" max="39" width="9.7109375" customWidth="1"/>
    <col min="40" max="40" width="10.28515625" customWidth="1"/>
    <col min="41" max="41" width="12" customWidth="1"/>
    <col min="42" max="42" width="5.7109375" customWidth="1"/>
    <col min="43" max="43" width="9.7109375" customWidth="1"/>
    <col min="44" max="44" width="8.42578125" customWidth="1"/>
    <col min="45" max="45" width="10.28515625" customWidth="1"/>
    <col min="46" max="46" width="9" customWidth="1"/>
    <col min="47" max="47" width="7.28515625" customWidth="1"/>
    <col min="48" max="48" width="6.7109375" customWidth="1"/>
    <col min="49" max="49" width="7.7109375" customWidth="1"/>
    <col min="50" max="50" width="6.140625" customWidth="1"/>
    <col min="51" max="51" width="7" customWidth="1"/>
    <col min="52" max="52" width="7.42578125" customWidth="1"/>
    <col min="53" max="53" width="5.85546875" customWidth="1"/>
    <col min="54" max="54" width="7.140625" customWidth="1"/>
    <col min="55" max="55" width="5.7109375" customWidth="1"/>
    <col min="56" max="56" width="7.7109375" customWidth="1"/>
    <col min="57" max="57" width="6.42578125" customWidth="1"/>
    <col min="58" max="58" width="9.42578125" customWidth="1"/>
    <col min="59" max="59" width="10.28515625" customWidth="1"/>
    <col min="60" max="60" width="10" customWidth="1"/>
    <col min="61" max="61" width="9" customWidth="1"/>
    <col min="62" max="62" width="7.42578125" customWidth="1"/>
    <col min="63" max="63" width="7.7109375" customWidth="1"/>
  </cols>
  <sheetData>
    <row r="1" spans="1:149" ht="16.5" thickBot="1" x14ac:dyDescent="0.3">
      <c r="A1" s="75" t="s">
        <v>345</v>
      </c>
      <c r="B1" s="5"/>
      <c r="C1" s="5"/>
      <c r="D1" s="356"/>
      <c r="E1" s="356"/>
      <c r="F1" s="5"/>
      <c r="G1" s="356"/>
      <c r="H1" s="5"/>
      <c r="I1" s="5"/>
      <c r="J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149" ht="19.5" customHeight="1" thickBot="1" x14ac:dyDescent="0.25">
      <c r="A2" s="872"/>
      <c r="B2" s="875" t="s">
        <v>0</v>
      </c>
      <c r="C2" s="886" t="s">
        <v>266</v>
      </c>
      <c r="D2" s="895" t="s">
        <v>1</v>
      </c>
      <c r="E2" s="896"/>
      <c r="F2" s="896"/>
      <c r="G2" s="896"/>
      <c r="H2" s="896"/>
      <c r="I2" s="896"/>
      <c r="J2" s="896"/>
      <c r="K2" s="897"/>
      <c r="L2" s="297" t="s">
        <v>289</v>
      </c>
      <c r="M2" s="21"/>
      <c r="N2" s="10"/>
      <c r="O2" s="10"/>
      <c r="P2" s="10"/>
      <c r="Q2" s="10"/>
      <c r="R2" s="10" t="s">
        <v>291</v>
      </c>
      <c r="S2" s="151"/>
      <c r="T2" s="334"/>
      <c r="U2" s="193"/>
      <c r="V2" s="10"/>
      <c r="W2" s="10"/>
      <c r="X2" s="936" t="s">
        <v>253</v>
      </c>
      <c r="Y2" s="937"/>
      <c r="Z2" s="913" t="s">
        <v>2</v>
      </c>
      <c r="AA2" s="914"/>
      <c r="AB2" s="914"/>
      <c r="AC2" s="914"/>
      <c r="AD2" s="914"/>
      <c r="AE2" s="914"/>
      <c r="AF2" s="914"/>
      <c r="AG2" s="914"/>
      <c r="AH2" s="914"/>
      <c r="AI2" s="914"/>
      <c r="AJ2" s="914"/>
      <c r="AK2" s="915"/>
      <c r="AL2" s="21" t="s">
        <v>3</v>
      </c>
      <c r="AM2" s="10"/>
      <c r="AN2" s="11"/>
      <c r="AO2" s="22"/>
      <c r="AP2" s="913" t="s">
        <v>3</v>
      </c>
      <c r="AQ2" s="914"/>
      <c r="AR2" s="914"/>
      <c r="AS2" s="914"/>
      <c r="AT2" s="914"/>
      <c r="AU2" s="915"/>
      <c r="AV2" s="913" t="s">
        <v>247</v>
      </c>
      <c r="AW2" s="914"/>
      <c r="AX2" s="914"/>
      <c r="AY2" s="914"/>
      <c r="AZ2" s="914"/>
      <c r="BA2" s="914"/>
      <c r="BB2" s="914"/>
      <c r="BC2" s="915"/>
      <c r="BD2" s="923" t="s">
        <v>254</v>
      </c>
      <c r="BE2" s="787" t="s">
        <v>276</v>
      </c>
      <c r="BF2" s="913" t="s">
        <v>4</v>
      </c>
      <c r="BG2" s="914"/>
      <c r="BH2" s="914"/>
      <c r="BI2" s="914"/>
      <c r="BJ2" s="914"/>
      <c r="BK2" s="915"/>
    </row>
    <row r="3" spans="1:149" ht="13.5" customHeight="1" x14ac:dyDescent="0.2">
      <c r="A3" s="873"/>
      <c r="B3" s="876"/>
      <c r="C3" s="887"/>
      <c r="D3" s="889" t="s">
        <v>297</v>
      </c>
      <c r="E3" s="889"/>
      <c r="F3" s="889"/>
      <c r="G3" s="889"/>
      <c r="H3" s="893" t="s">
        <v>295</v>
      </c>
      <c r="I3" s="894"/>
      <c r="J3" s="898" t="s">
        <v>6</v>
      </c>
      <c r="K3" s="902" t="s">
        <v>71</v>
      </c>
      <c r="L3" s="900" t="s">
        <v>323</v>
      </c>
      <c r="M3" s="884" t="s">
        <v>344</v>
      </c>
      <c r="N3" s="884" t="s">
        <v>275</v>
      </c>
      <c r="O3" s="884" t="s">
        <v>346</v>
      </c>
      <c r="P3" s="884" t="s">
        <v>347</v>
      </c>
      <c r="Q3" s="884" t="s">
        <v>8</v>
      </c>
      <c r="R3" s="870" t="s">
        <v>348</v>
      </c>
      <c r="S3" s="870" t="s">
        <v>349</v>
      </c>
      <c r="T3" s="847" t="s">
        <v>326</v>
      </c>
      <c r="U3" s="938" t="s">
        <v>350</v>
      </c>
      <c r="V3" s="848" t="s">
        <v>331</v>
      </c>
      <c r="W3" s="848" t="s">
        <v>351</v>
      </c>
      <c r="X3" s="946" t="s">
        <v>259</v>
      </c>
      <c r="Y3" s="941" t="s">
        <v>290</v>
      </c>
      <c r="Z3" s="900" t="s">
        <v>327</v>
      </c>
      <c r="AA3" s="884" t="s">
        <v>352</v>
      </c>
      <c r="AB3" s="884" t="s">
        <v>41</v>
      </c>
      <c r="AC3" s="884" t="s">
        <v>335</v>
      </c>
      <c r="AD3" s="932" t="s">
        <v>278</v>
      </c>
      <c r="AE3" s="932"/>
      <c r="AF3" s="932" t="s">
        <v>279</v>
      </c>
      <c r="AG3" s="932"/>
      <c r="AH3" s="933"/>
      <c r="AI3" s="884" t="s">
        <v>10</v>
      </c>
      <c r="AJ3" s="929" t="s">
        <v>280</v>
      </c>
      <c r="AK3" s="890" t="s">
        <v>27</v>
      </c>
      <c r="AL3" s="955" t="s">
        <v>66</v>
      </c>
      <c r="AM3" s="871" t="s">
        <v>39</v>
      </c>
      <c r="AN3" s="870" t="s">
        <v>269</v>
      </c>
      <c r="AO3" s="953" t="s">
        <v>11</v>
      </c>
      <c r="AP3" s="959" t="s">
        <v>33</v>
      </c>
      <c r="AQ3" s="900" t="s">
        <v>32</v>
      </c>
      <c r="AR3" s="963" t="s">
        <v>298</v>
      </c>
      <c r="AS3" s="884" t="s">
        <v>31</v>
      </c>
      <c r="AT3" s="911" t="s">
        <v>13</v>
      </c>
      <c r="AU3" s="934" t="s">
        <v>299</v>
      </c>
      <c r="AV3" s="916" t="s">
        <v>30</v>
      </c>
      <c r="AW3" s="701" t="s">
        <v>246</v>
      </c>
      <c r="AX3" s="949" t="s">
        <v>267</v>
      </c>
      <c r="AY3" s="925" t="s">
        <v>248</v>
      </c>
      <c r="AZ3" s="925"/>
      <c r="BA3" s="925" t="s">
        <v>249</v>
      </c>
      <c r="BB3" s="705"/>
      <c r="BC3" s="950" t="s">
        <v>341</v>
      </c>
      <c r="BD3" s="924"/>
      <c r="BE3" s="788"/>
      <c r="BF3" s="921" t="s">
        <v>268</v>
      </c>
      <c r="BG3" s="900" t="s">
        <v>244</v>
      </c>
      <c r="BH3" s="905" t="s">
        <v>336</v>
      </c>
      <c r="BI3" s="24" t="s">
        <v>42</v>
      </c>
      <c r="BJ3" s="6"/>
      <c r="BK3" s="12"/>
    </row>
    <row r="4" spans="1:149" ht="13.5" customHeight="1" x14ac:dyDescent="0.2">
      <c r="A4" s="873"/>
      <c r="B4" s="876"/>
      <c r="C4" s="887"/>
      <c r="D4" s="878" t="s">
        <v>322</v>
      </c>
      <c r="E4" s="881" t="s">
        <v>343</v>
      </c>
      <c r="F4" s="890" t="s">
        <v>5</v>
      </c>
      <c r="G4" s="847" t="s">
        <v>264</v>
      </c>
      <c r="H4" s="847" t="s">
        <v>294</v>
      </c>
      <c r="I4" s="884" t="s">
        <v>296</v>
      </c>
      <c r="J4" s="870"/>
      <c r="K4" s="903"/>
      <c r="L4" s="900"/>
      <c r="M4" s="884"/>
      <c r="N4" s="884"/>
      <c r="O4" s="884"/>
      <c r="P4" s="884"/>
      <c r="Q4" s="884"/>
      <c r="R4" s="870"/>
      <c r="S4" s="870"/>
      <c r="T4" s="646"/>
      <c r="U4" s="939"/>
      <c r="V4" s="625"/>
      <c r="W4" s="625"/>
      <c r="X4" s="947"/>
      <c r="Y4" s="942"/>
      <c r="Z4" s="900"/>
      <c r="AA4" s="884"/>
      <c r="AB4" s="884"/>
      <c r="AC4" s="884"/>
      <c r="AD4" s="884" t="s">
        <v>14</v>
      </c>
      <c r="AE4" s="7" t="s">
        <v>15</v>
      </c>
      <c r="AF4" s="884" t="s">
        <v>14</v>
      </c>
      <c r="AG4" s="884" t="s">
        <v>16</v>
      </c>
      <c r="AH4" s="305" t="s">
        <v>12</v>
      </c>
      <c r="AI4" s="884"/>
      <c r="AJ4" s="930"/>
      <c r="AK4" s="958"/>
      <c r="AL4" s="956"/>
      <c r="AM4" s="966"/>
      <c r="AN4" s="870"/>
      <c r="AO4" s="953"/>
      <c r="AP4" s="959"/>
      <c r="AQ4" s="909"/>
      <c r="AR4" s="964"/>
      <c r="AS4" s="907"/>
      <c r="AT4" s="911"/>
      <c r="AU4" s="924"/>
      <c r="AV4" s="917"/>
      <c r="AW4" s="701"/>
      <c r="AX4" s="949"/>
      <c r="AY4" s="926"/>
      <c r="AZ4" s="926"/>
      <c r="BA4" s="926"/>
      <c r="BB4" s="927"/>
      <c r="BC4" s="951"/>
      <c r="BD4" s="924"/>
      <c r="BE4" s="788"/>
      <c r="BF4" s="922"/>
      <c r="BG4" s="900"/>
      <c r="BH4" s="905"/>
      <c r="BI4" s="905" t="s">
        <v>36</v>
      </c>
      <c r="BJ4" s="905" t="s">
        <v>37</v>
      </c>
      <c r="BK4" s="919" t="s">
        <v>38</v>
      </c>
    </row>
    <row r="5" spans="1:149" x14ac:dyDescent="0.2">
      <c r="A5" s="873"/>
      <c r="B5" s="876"/>
      <c r="C5" s="887"/>
      <c r="D5" s="879"/>
      <c r="E5" s="882"/>
      <c r="F5" s="891"/>
      <c r="G5" s="646"/>
      <c r="H5" s="646"/>
      <c r="I5" s="884"/>
      <c r="J5" s="870"/>
      <c r="K5" s="903"/>
      <c r="L5" s="900"/>
      <c r="M5" s="884"/>
      <c r="N5" s="884"/>
      <c r="O5" s="884"/>
      <c r="P5" s="884"/>
      <c r="Q5" s="884"/>
      <c r="R5" s="870"/>
      <c r="S5" s="870"/>
      <c r="T5" s="646"/>
      <c r="U5" s="939"/>
      <c r="V5" s="625"/>
      <c r="W5" s="625"/>
      <c r="X5" s="947"/>
      <c r="Y5" s="942"/>
      <c r="Z5" s="900"/>
      <c r="AA5" s="884"/>
      <c r="AB5" s="884"/>
      <c r="AC5" s="884"/>
      <c r="AD5" s="884"/>
      <c r="AE5" s="884" t="s">
        <v>17</v>
      </c>
      <c r="AF5" s="884"/>
      <c r="AG5" s="884"/>
      <c r="AH5" s="961" t="s">
        <v>17</v>
      </c>
      <c r="AI5" s="884"/>
      <c r="AJ5" s="930"/>
      <c r="AK5" s="958"/>
      <c r="AL5" s="956"/>
      <c r="AM5" s="966"/>
      <c r="AN5" s="870"/>
      <c r="AO5" s="953"/>
      <c r="AP5" s="959"/>
      <c r="AQ5" s="909"/>
      <c r="AR5" s="964"/>
      <c r="AS5" s="907"/>
      <c r="AT5" s="911"/>
      <c r="AU5" s="924"/>
      <c r="AV5" s="917"/>
      <c r="AW5" s="701"/>
      <c r="AX5" s="949"/>
      <c r="AY5" s="928" t="s">
        <v>250</v>
      </c>
      <c r="AZ5" s="928" t="s">
        <v>251</v>
      </c>
      <c r="BA5" s="928" t="s">
        <v>250</v>
      </c>
      <c r="BB5" s="944" t="s">
        <v>251</v>
      </c>
      <c r="BC5" s="951"/>
      <c r="BD5" s="924"/>
      <c r="BE5" s="788"/>
      <c r="BF5" s="922"/>
      <c r="BG5" s="900"/>
      <c r="BH5" s="905"/>
      <c r="BI5" s="905"/>
      <c r="BJ5" s="905"/>
      <c r="BK5" s="919"/>
    </row>
    <row r="6" spans="1:149" ht="35.25" customHeight="1" thickBot="1" x14ac:dyDescent="0.25">
      <c r="A6" s="874"/>
      <c r="B6" s="877"/>
      <c r="C6" s="888"/>
      <c r="D6" s="880"/>
      <c r="E6" s="883"/>
      <c r="F6" s="892"/>
      <c r="G6" s="647"/>
      <c r="H6" s="647"/>
      <c r="I6" s="885"/>
      <c r="J6" s="899"/>
      <c r="K6" s="904"/>
      <c r="L6" s="901"/>
      <c r="M6" s="885"/>
      <c r="N6" s="885"/>
      <c r="O6" s="885"/>
      <c r="P6" s="885"/>
      <c r="Q6" s="885"/>
      <c r="R6" s="871"/>
      <c r="S6" s="871"/>
      <c r="T6" s="647"/>
      <c r="U6" s="940"/>
      <c r="V6" s="849"/>
      <c r="W6" s="849"/>
      <c r="X6" s="948"/>
      <c r="Y6" s="943"/>
      <c r="Z6" s="901"/>
      <c r="AA6" s="885"/>
      <c r="AB6" s="885"/>
      <c r="AC6" s="885"/>
      <c r="AD6" s="885"/>
      <c r="AE6" s="885"/>
      <c r="AF6" s="885"/>
      <c r="AG6" s="885"/>
      <c r="AH6" s="962"/>
      <c r="AI6" s="885"/>
      <c r="AJ6" s="931"/>
      <c r="AK6" s="958"/>
      <c r="AL6" s="957"/>
      <c r="AM6" s="966"/>
      <c r="AN6" s="871"/>
      <c r="AO6" s="954"/>
      <c r="AP6" s="960"/>
      <c r="AQ6" s="910"/>
      <c r="AR6" s="965"/>
      <c r="AS6" s="908"/>
      <c r="AT6" s="912"/>
      <c r="AU6" s="935"/>
      <c r="AV6" s="918"/>
      <c r="AW6" s="701"/>
      <c r="AX6" s="949"/>
      <c r="AY6" s="682"/>
      <c r="AZ6" s="682"/>
      <c r="BA6" s="682"/>
      <c r="BB6" s="945"/>
      <c r="BC6" s="952"/>
      <c r="BD6" s="924"/>
      <c r="BE6" s="789"/>
      <c r="BF6" s="922"/>
      <c r="BG6" s="901"/>
      <c r="BH6" s="881"/>
      <c r="BI6" s="881"/>
      <c r="BJ6" s="906"/>
      <c r="BK6" s="920"/>
      <c r="BL6" s="276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</row>
    <row r="7" spans="1:149" s="3" customFormat="1" ht="16.5" customHeight="1" thickBot="1" x14ac:dyDescent="0.3">
      <c r="A7" s="176" t="s">
        <v>50</v>
      </c>
      <c r="B7" s="183">
        <v>40141</v>
      </c>
      <c r="C7" s="261">
        <v>4</v>
      </c>
      <c r="D7" s="184">
        <v>173355</v>
      </c>
      <c r="E7" s="184">
        <v>171568</v>
      </c>
      <c r="F7" s="191">
        <v>125.03</v>
      </c>
      <c r="G7" s="186">
        <v>3.99</v>
      </c>
      <c r="H7" s="184">
        <v>172058</v>
      </c>
      <c r="I7" s="186">
        <v>4.3</v>
      </c>
      <c r="J7" s="184">
        <v>264</v>
      </c>
      <c r="K7" s="364">
        <v>25.38</v>
      </c>
      <c r="L7" s="184">
        <v>3193</v>
      </c>
      <c r="M7" s="184">
        <v>2972</v>
      </c>
      <c r="N7" s="186">
        <v>7.4</v>
      </c>
      <c r="O7" s="184">
        <v>876</v>
      </c>
      <c r="P7" s="184">
        <v>812</v>
      </c>
      <c r="Q7" s="186">
        <v>27.3</v>
      </c>
      <c r="R7" s="184">
        <v>63582</v>
      </c>
      <c r="S7" s="184">
        <v>60070</v>
      </c>
      <c r="T7" s="335">
        <v>101840</v>
      </c>
      <c r="U7" s="187">
        <v>104979</v>
      </c>
      <c r="V7" s="306">
        <v>37.57</v>
      </c>
      <c r="W7" s="306">
        <v>42.78</v>
      </c>
      <c r="X7" s="277">
        <v>22.56</v>
      </c>
      <c r="Y7" s="194">
        <v>21.84</v>
      </c>
      <c r="Z7" s="184">
        <v>144518</v>
      </c>
      <c r="AA7" s="184">
        <v>140460</v>
      </c>
      <c r="AB7" s="186">
        <v>3.5</v>
      </c>
      <c r="AC7" s="186">
        <v>47.26</v>
      </c>
      <c r="AD7" s="184">
        <v>109990</v>
      </c>
      <c r="AE7" s="186">
        <v>16.690000000000001</v>
      </c>
      <c r="AF7" s="184">
        <v>15013</v>
      </c>
      <c r="AG7" s="186">
        <v>18.489999999999998</v>
      </c>
      <c r="AH7" s="306">
        <v>17.29</v>
      </c>
      <c r="AI7" s="184">
        <v>14829</v>
      </c>
      <c r="AJ7" s="186">
        <v>10.56</v>
      </c>
      <c r="AK7" s="184">
        <f>SUM(AK8:AK14)</f>
        <v>628</v>
      </c>
      <c r="AL7" s="190">
        <v>100</v>
      </c>
      <c r="AM7" s="184">
        <v>103</v>
      </c>
      <c r="AN7" s="184">
        <f>SUM(AN8:AN14)</f>
        <v>385</v>
      </c>
      <c r="AO7" s="188">
        <f>AN7/B7*1000</f>
        <v>9.5911910515433103</v>
      </c>
      <c r="AP7" s="183">
        <v>0</v>
      </c>
      <c r="AQ7" s="270">
        <v>2.77</v>
      </c>
      <c r="AR7" s="184">
        <v>29</v>
      </c>
      <c r="AS7" s="186">
        <v>0.72</v>
      </c>
      <c r="AT7" s="187">
        <v>13552</v>
      </c>
      <c r="AU7" s="261">
        <v>6</v>
      </c>
      <c r="AV7" s="190">
        <v>6</v>
      </c>
      <c r="AW7" s="184">
        <v>35737</v>
      </c>
      <c r="AX7" s="184">
        <v>7</v>
      </c>
      <c r="AY7" s="184">
        <v>3427</v>
      </c>
      <c r="AZ7" s="184">
        <v>40749</v>
      </c>
      <c r="BA7" s="184">
        <v>269</v>
      </c>
      <c r="BB7" s="335">
        <v>4160</v>
      </c>
      <c r="BC7" s="187">
        <v>75</v>
      </c>
      <c r="BD7" s="189">
        <v>33.479999999999997</v>
      </c>
      <c r="BE7" s="192"/>
      <c r="BF7" s="277">
        <v>13</v>
      </c>
      <c r="BG7" s="270">
        <v>0.32</v>
      </c>
      <c r="BH7" s="186">
        <v>4.37</v>
      </c>
      <c r="BI7" s="186">
        <v>12</v>
      </c>
      <c r="BJ7" s="186">
        <v>1</v>
      </c>
      <c r="BK7" s="188">
        <v>1</v>
      </c>
      <c r="BL7" s="275"/>
      <c r="BM7" s="275"/>
      <c r="BN7" s="275"/>
      <c r="BO7" s="275"/>
      <c r="BP7" s="275"/>
      <c r="BQ7" s="275"/>
      <c r="BR7" s="275"/>
      <c r="BS7" s="275"/>
      <c r="BT7" s="275"/>
      <c r="BU7" s="275"/>
      <c r="BV7" s="275"/>
      <c r="BW7" s="275"/>
      <c r="BX7" s="275"/>
      <c r="BY7" s="275"/>
      <c r="BZ7" s="275"/>
      <c r="CA7" s="275"/>
      <c r="CB7" s="275"/>
      <c r="CC7" s="275"/>
      <c r="CD7" s="275"/>
      <c r="CE7" s="275"/>
      <c r="CF7" s="275"/>
      <c r="CG7" s="275"/>
      <c r="CH7" s="275"/>
      <c r="CI7" s="275"/>
      <c r="CJ7" s="275"/>
      <c r="CK7" s="275"/>
      <c r="CL7" s="275"/>
      <c r="CM7" s="275"/>
      <c r="CN7" s="275"/>
      <c r="CO7" s="275"/>
      <c r="CP7" s="275"/>
      <c r="CQ7" s="275"/>
      <c r="CR7" s="275"/>
      <c r="CS7" s="275"/>
      <c r="CT7" s="275"/>
      <c r="CU7" s="275"/>
      <c r="CV7" s="275"/>
      <c r="CW7" s="275"/>
      <c r="CX7" s="275"/>
      <c r="CY7" s="275"/>
      <c r="CZ7" s="275"/>
      <c r="DA7" s="275"/>
      <c r="DB7" s="275"/>
      <c r="DC7" s="275"/>
      <c r="DD7" s="275"/>
      <c r="DE7" s="275"/>
      <c r="DF7" s="275"/>
      <c r="DG7" s="275"/>
      <c r="DH7" s="275"/>
      <c r="DI7" s="275"/>
      <c r="DJ7" s="275"/>
      <c r="DK7" s="275"/>
      <c r="DL7" s="275"/>
      <c r="DM7" s="275"/>
      <c r="DN7" s="275"/>
      <c r="DO7" s="275"/>
      <c r="DP7" s="275"/>
      <c r="DQ7" s="275"/>
      <c r="DR7" s="275"/>
      <c r="DS7" s="275"/>
      <c r="DT7" s="275"/>
      <c r="DU7" s="275"/>
      <c r="DV7" s="275"/>
      <c r="DW7" s="275"/>
      <c r="DX7" s="275"/>
      <c r="DY7" s="275"/>
      <c r="DZ7" s="275"/>
      <c r="EA7" s="275"/>
      <c r="EB7" s="275"/>
      <c r="EC7" s="275"/>
      <c r="ED7" s="275"/>
      <c r="EE7" s="275"/>
      <c r="EF7" s="275"/>
      <c r="EG7" s="275"/>
      <c r="EH7" s="275"/>
      <c r="EI7" s="275"/>
      <c r="EJ7" s="275"/>
      <c r="EK7" s="275"/>
      <c r="EL7" s="275"/>
      <c r="EM7" s="275"/>
      <c r="EN7" s="275"/>
      <c r="EO7" s="275"/>
      <c r="EP7" s="275"/>
      <c r="EQ7" s="275"/>
      <c r="ER7" s="275"/>
      <c r="ES7" s="275"/>
    </row>
    <row r="8" spans="1:149" s="4" customFormat="1" ht="15" x14ac:dyDescent="0.25">
      <c r="A8" s="168" t="s">
        <v>44</v>
      </c>
      <c r="B8" s="169">
        <v>4545</v>
      </c>
      <c r="C8" s="262">
        <v>1</v>
      </c>
      <c r="D8" s="170">
        <v>29621</v>
      </c>
      <c r="E8" s="170">
        <v>28729</v>
      </c>
      <c r="F8" s="171">
        <v>117.05</v>
      </c>
      <c r="G8" s="172">
        <v>2.5299999999999998</v>
      </c>
      <c r="H8" s="170">
        <v>28951</v>
      </c>
      <c r="I8" s="172">
        <v>6.37</v>
      </c>
      <c r="J8" s="170">
        <v>45</v>
      </c>
      <c r="K8" s="365">
        <v>33.1</v>
      </c>
      <c r="L8" s="170">
        <v>477</v>
      </c>
      <c r="M8" s="170">
        <v>489</v>
      </c>
      <c r="N8" s="172">
        <v>10.76</v>
      </c>
      <c r="O8" s="170">
        <v>152</v>
      </c>
      <c r="P8" s="170">
        <v>175</v>
      </c>
      <c r="Q8" s="172">
        <v>35.79</v>
      </c>
      <c r="R8" s="170">
        <v>14476</v>
      </c>
      <c r="S8" s="170">
        <v>13696</v>
      </c>
      <c r="T8" s="336">
        <v>15998</v>
      </c>
      <c r="U8" s="173">
        <v>16360</v>
      </c>
      <c r="V8" s="307">
        <v>9.51</v>
      </c>
      <c r="W8" s="307">
        <v>16.28</v>
      </c>
      <c r="X8" s="278">
        <v>30.09</v>
      </c>
      <c r="Y8" s="283">
        <v>23.8</v>
      </c>
      <c r="Z8" s="170">
        <v>18963</v>
      </c>
      <c r="AA8" s="170">
        <v>18947</v>
      </c>
      <c r="AB8" s="172">
        <v>4.17</v>
      </c>
      <c r="AC8" s="172">
        <v>38.75</v>
      </c>
      <c r="AD8" s="170">
        <v>13891</v>
      </c>
      <c r="AE8" s="172">
        <v>14.19</v>
      </c>
      <c r="AF8" s="170">
        <v>2851</v>
      </c>
      <c r="AG8" s="172">
        <v>16.29</v>
      </c>
      <c r="AH8" s="307">
        <v>18.63</v>
      </c>
      <c r="AI8" s="170">
        <v>2200</v>
      </c>
      <c r="AJ8" s="172">
        <v>11.61</v>
      </c>
      <c r="AK8" s="170">
        <v>5</v>
      </c>
      <c r="AL8" s="167">
        <v>24</v>
      </c>
      <c r="AM8" s="170">
        <v>0</v>
      </c>
      <c r="AN8" s="170">
        <v>83</v>
      </c>
      <c r="AO8" s="161">
        <f>AN8/B8*1000</f>
        <v>18.261826182618261</v>
      </c>
      <c r="AP8" s="169">
        <v>0</v>
      </c>
      <c r="AQ8" s="271">
        <v>3.96</v>
      </c>
      <c r="AR8" s="170">
        <v>6</v>
      </c>
      <c r="AS8" s="172">
        <v>1.32</v>
      </c>
      <c r="AT8" s="173">
        <v>4121</v>
      </c>
      <c r="AU8" s="262">
        <v>1</v>
      </c>
      <c r="AV8" s="167">
        <v>1</v>
      </c>
      <c r="AW8" s="170">
        <v>12232</v>
      </c>
      <c r="AX8" s="170">
        <v>1</v>
      </c>
      <c r="AY8" s="170">
        <v>115</v>
      </c>
      <c r="AZ8" s="170">
        <v>2232</v>
      </c>
      <c r="BA8" s="170">
        <v>13</v>
      </c>
      <c r="BB8" s="336">
        <v>432</v>
      </c>
      <c r="BC8" s="173">
        <v>0</v>
      </c>
      <c r="BD8" s="175">
        <v>51.71</v>
      </c>
      <c r="BE8" s="169">
        <v>25</v>
      </c>
      <c r="BF8" s="281">
        <v>2</v>
      </c>
      <c r="BG8" s="271">
        <v>0.44</v>
      </c>
      <c r="BH8" s="172">
        <v>4.09</v>
      </c>
      <c r="BI8" s="172">
        <v>1</v>
      </c>
      <c r="BJ8" s="172">
        <v>0</v>
      </c>
      <c r="BK8" s="174">
        <v>0</v>
      </c>
    </row>
    <row r="9" spans="1:149" s="3" customFormat="1" ht="15" x14ac:dyDescent="0.25">
      <c r="A9" s="14" t="s">
        <v>45</v>
      </c>
      <c r="B9" s="18">
        <v>5272</v>
      </c>
      <c r="C9" s="263">
        <v>0</v>
      </c>
      <c r="D9" s="8">
        <v>35154</v>
      </c>
      <c r="E9" s="8">
        <v>35491</v>
      </c>
      <c r="F9" s="33">
        <v>236.34</v>
      </c>
      <c r="G9" s="9">
        <v>4.79</v>
      </c>
      <c r="H9" s="8">
        <v>35491</v>
      </c>
      <c r="I9" s="9">
        <v>6.73</v>
      </c>
      <c r="J9" s="8">
        <v>55</v>
      </c>
      <c r="K9" s="366">
        <v>45.59</v>
      </c>
      <c r="L9" s="8">
        <v>613</v>
      </c>
      <c r="M9" s="8">
        <v>546</v>
      </c>
      <c r="N9" s="9">
        <v>10.36</v>
      </c>
      <c r="O9" s="8">
        <v>126</v>
      </c>
      <c r="P9" s="8">
        <v>125</v>
      </c>
      <c r="Q9" s="9">
        <v>22.89</v>
      </c>
      <c r="R9" s="8">
        <v>17429</v>
      </c>
      <c r="S9" s="8">
        <v>14499</v>
      </c>
      <c r="T9" s="337">
        <v>39482</v>
      </c>
      <c r="U9" s="20">
        <v>44969</v>
      </c>
      <c r="V9" s="308">
        <v>55.86</v>
      </c>
      <c r="W9" s="308">
        <v>67.760000000000005</v>
      </c>
      <c r="X9" s="279">
        <v>26.91</v>
      </c>
      <c r="Y9" s="284">
        <v>32.619999999999997</v>
      </c>
      <c r="Z9" s="8">
        <v>30916</v>
      </c>
      <c r="AA9" s="8">
        <v>32263</v>
      </c>
      <c r="AB9" s="9">
        <v>6.12</v>
      </c>
      <c r="AC9" s="9">
        <v>59.09</v>
      </c>
      <c r="AD9" s="8">
        <v>23749</v>
      </c>
      <c r="AE9" s="9">
        <v>10.55</v>
      </c>
      <c r="AF9" s="8">
        <v>3358</v>
      </c>
      <c r="AG9" s="9">
        <v>26.86</v>
      </c>
      <c r="AH9" s="308">
        <v>7.86</v>
      </c>
      <c r="AI9" s="8">
        <v>4923</v>
      </c>
      <c r="AJ9" s="9">
        <v>15.26</v>
      </c>
      <c r="AK9" s="8">
        <v>233</v>
      </c>
      <c r="AL9" s="19">
        <v>0</v>
      </c>
      <c r="AM9" s="8">
        <v>30</v>
      </c>
      <c r="AN9" s="8">
        <v>61</v>
      </c>
      <c r="AO9" s="161">
        <f t="shared" ref="AO9:AO14" si="0">AN9/B9*1000</f>
        <v>11.570561456752655</v>
      </c>
      <c r="AP9" s="169">
        <v>0</v>
      </c>
      <c r="AQ9" s="272">
        <v>2.85</v>
      </c>
      <c r="AR9" s="8">
        <v>4</v>
      </c>
      <c r="AS9" s="9">
        <v>0.76</v>
      </c>
      <c r="AT9" s="20">
        <v>3901</v>
      </c>
      <c r="AU9" s="263">
        <v>1</v>
      </c>
      <c r="AV9" s="19">
        <v>1</v>
      </c>
      <c r="AW9" s="8">
        <v>7567</v>
      </c>
      <c r="AX9" s="8">
        <v>1</v>
      </c>
      <c r="AY9" s="8">
        <v>0</v>
      </c>
      <c r="AZ9" s="8">
        <v>28752</v>
      </c>
      <c r="BA9" s="8">
        <v>0</v>
      </c>
      <c r="BB9" s="337">
        <v>1718</v>
      </c>
      <c r="BC9" s="20">
        <v>26</v>
      </c>
      <c r="BD9" s="23">
        <v>28.64</v>
      </c>
      <c r="BE9" s="18">
        <v>25</v>
      </c>
      <c r="BF9" s="279">
        <v>2</v>
      </c>
      <c r="BG9" s="272">
        <v>0.38</v>
      </c>
      <c r="BH9" s="9">
        <v>3.66</v>
      </c>
      <c r="BI9" s="9">
        <v>2</v>
      </c>
      <c r="BJ9" s="9">
        <v>1</v>
      </c>
      <c r="BK9" s="13">
        <v>0</v>
      </c>
    </row>
    <row r="10" spans="1:149" s="3" customFormat="1" ht="15" x14ac:dyDescent="0.25">
      <c r="A10" s="14" t="s">
        <v>70</v>
      </c>
      <c r="B10" s="18">
        <v>3680</v>
      </c>
      <c r="C10" s="263">
        <v>0</v>
      </c>
      <c r="D10" s="8">
        <v>15184</v>
      </c>
      <c r="E10" s="8">
        <v>13899</v>
      </c>
      <c r="F10" s="33">
        <v>113.32</v>
      </c>
      <c r="G10" s="9">
        <v>3</v>
      </c>
      <c r="H10" s="8">
        <v>14105</v>
      </c>
      <c r="I10" s="9">
        <v>3.83</v>
      </c>
      <c r="J10" s="8">
        <v>37</v>
      </c>
      <c r="K10" s="366">
        <v>20.6</v>
      </c>
      <c r="L10" s="8">
        <v>322</v>
      </c>
      <c r="M10" s="8">
        <v>284</v>
      </c>
      <c r="N10" s="9">
        <v>7.72</v>
      </c>
      <c r="O10" s="8">
        <v>151</v>
      </c>
      <c r="P10" s="8">
        <v>120</v>
      </c>
      <c r="Q10" s="9">
        <v>42.25</v>
      </c>
      <c r="R10" s="8">
        <v>6193</v>
      </c>
      <c r="S10" s="8">
        <v>5824</v>
      </c>
      <c r="T10" s="337">
        <v>6609</v>
      </c>
      <c r="U10" s="20">
        <v>6317</v>
      </c>
      <c r="V10" s="308">
        <v>6.29</v>
      </c>
      <c r="W10" s="308">
        <v>7.8</v>
      </c>
      <c r="X10" s="279">
        <v>20.95</v>
      </c>
      <c r="Y10" s="284">
        <v>26.3</v>
      </c>
      <c r="Z10" s="8">
        <v>11934</v>
      </c>
      <c r="AA10" s="8">
        <v>10953</v>
      </c>
      <c r="AB10" s="9">
        <v>2.98</v>
      </c>
      <c r="AC10" s="9">
        <v>38.57</v>
      </c>
      <c r="AD10" s="8">
        <v>6954</v>
      </c>
      <c r="AE10" s="9">
        <v>15.86</v>
      </c>
      <c r="AF10" s="8">
        <v>2821</v>
      </c>
      <c r="AG10" s="9">
        <v>23.51</v>
      </c>
      <c r="AH10" s="308">
        <v>20.6</v>
      </c>
      <c r="AI10" s="8">
        <v>837</v>
      </c>
      <c r="AJ10" s="9">
        <v>7.64</v>
      </c>
      <c r="AK10" s="8">
        <v>341</v>
      </c>
      <c r="AL10" s="19">
        <v>0</v>
      </c>
      <c r="AM10" s="8">
        <v>1</v>
      </c>
      <c r="AN10" s="8">
        <v>76</v>
      </c>
      <c r="AO10" s="161">
        <f t="shared" si="0"/>
        <v>20.652173913043477</v>
      </c>
      <c r="AP10" s="169">
        <v>0</v>
      </c>
      <c r="AQ10" s="272">
        <v>3.26</v>
      </c>
      <c r="AR10" s="8">
        <v>2</v>
      </c>
      <c r="AS10" s="9">
        <v>0.54</v>
      </c>
      <c r="AT10" s="20">
        <v>1220</v>
      </c>
      <c r="AU10" s="263">
        <v>1</v>
      </c>
      <c r="AV10" s="19">
        <v>1</v>
      </c>
      <c r="AW10" s="8">
        <v>1675</v>
      </c>
      <c r="AX10" s="8">
        <v>1</v>
      </c>
      <c r="AY10" s="8">
        <v>687</v>
      </c>
      <c r="AZ10" s="8">
        <v>425</v>
      </c>
      <c r="BA10" s="8">
        <v>0</v>
      </c>
      <c r="BB10" s="337">
        <v>68</v>
      </c>
      <c r="BC10" s="20">
        <v>0</v>
      </c>
      <c r="BD10" s="23">
        <v>32.880000000000003</v>
      </c>
      <c r="BE10" s="18">
        <v>26</v>
      </c>
      <c r="BF10" s="279">
        <v>1</v>
      </c>
      <c r="BG10" s="272">
        <v>0.27</v>
      </c>
      <c r="BH10" s="9">
        <v>3.52</v>
      </c>
      <c r="BI10" s="9">
        <v>1</v>
      </c>
      <c r="BJ10" s="9">
        <v>0</v>
      </c>
      <c r="BK10" s="13">
        <v>0</v>
      </c>
    </row>
    <row r="11" spans="1:149" s="3" customFormat="1" ht="15" x14ac:dyDescent="0.25">
      <c r="A11" s="14" t="s">
        <v>46</v>
      </c>
      <c r="B11" s="18">
        <v>3985</v>
      </c>
      <c r="C11" s="263">
        <v>1</v>
      </c>
      <c r="D11" s="8">
        <v>22715</v>
      </c>
      <c r="E11" s="8">
        <v>22525</v>
      </c>
      <c r="F11" s="33">
        <v>272.02</v>
      </c>
      <c r="G11" s="9">
        <v>4.8099999999999996</v>
      </c>
      <c r="H11" s="8">
        <v>22525</v>
      </c>
      <c r="I11" s="9">
        <v>5.65</v>
      </c>
      <c r="J11" s="8">
        <v>2</v>
      </c>
      <c r="K11" s="366">
        <v>39.78</v>
      </c>
      <c r="L11" s="8">
        <v>408</v>
      </c>
      <c r="M11" s="8">
        <v>365</v>
      </c>
      <c r="N11" s="9">
        <v>9.16</v>
      </c>
      <c r="O11" s="8">
        <v>132</v>
      </c>
      <c r="P11" s="8">
        <v>102</v>
      </c>
      <c r="Q11" s="9">
        <v>27.95</v>
      </c>
      <c r="R11" s="8">
        <v>6969</v>
      </c>
      <c r="S11" s="8">
        <v>7856</v>
      </c>
      <c r="T11" s="337">
        <v>7134</v>
      </c>
      <c r="U11" s="20">
        <v>8672</v>
      </c>
      <c r="V11" s="308">
        <v>2.31</v>
      </c>
      <c r="W11" s="308">
        <v>9.41</v>
      </c>
      <c r="X11" s="279">
        <v>50.98</v>
      </c>
      <c r="Y11" s="284">
        <v>19.09</v>
      </c>
      <c r="Z11" s="8">
        <v>12039</v>
      </c>
      <c r="AA11" s="8">
        <v>13111</v>
      </c>
      <c r="AB11" s="9">
        <v>3.29</v>
      </c>
      <c r="AC11" s="9">
        <v>35.92</v>
      </c>
      <c r="AD11" s="8">
        <v>12016</v>
      </c>
      <c r="AE11" s="9">
        <v>13.47</v>
      </c>
      <c r="AF11" s="8">
        <v>1095</v>
      </c>
      <c r="AG11" s="9">
        <v>10.74</v>
      </c>
      <c r="AH11" s="308">
        <v>17.63</v>
      </c>
      <c r="AI11" s="8">
        <v>0</v>
      </c>
      <c r="AJ11" s="9">
        <v>0</v>
      </c>
      <c r="AK11" s="8">
        <v>0</v>
      </c>
      <c r="AL11" s="19">
        <v>64</v>
      </c>
      <c r="AM11" s="8">
        <v>10</v>
      </c>
      <c r="AN11" s="8">
        <v>62</v>
      </c>
      <c r="AO11" s="161">
        <f t="shared" si="0"/>
        <v>15.558343789209536</v>
      </c>
      <c r="AP11" s="169">
        <v>0</v>
      </c>
      <c r="AQ11" s="272">
        <v>6.02</v>
      </c>
      <c r="AR11" s="8">
        <v>5</v>
      </c>
      <c r="AS11" s="9">
        <v>1.25</v>
      </c>
      <c r="AT11" s="20">
        <v>4005</v>
      </c>
      <c r="AU11" s="263">
        <v>1</v>
      </c>
      <c r="AV11" s="19">
        <v>1</v>
      </c>
      <c r="AW11" s="8">
        <v>1730</v>
      </c>
      <c r="AX11" s="8">
        <v>1</v>
      </c>
      <c r="AY11" s="8">
        <v>389</v>
      </c>
      <c r="AZ11" s="8">
        <v>808</v>
      </c>
      <c r="BA11" s="8">
        <v>3</v>
      </c>
      <c r="BB11" s="337">
        <v>8</v>
      </c>
      <c r="BC11" s="20">
        <v>0</v>
      </c>
      <c r="BD11" s="23">
        <v>57.72</v>
      </c>
      <c r="BE11" s="18">
        <v>26</v>
      </c>
      <c r="BF11" s="279">
        <v>1</v>
      </c>
      <c r="BG11" s="272">
        <v>0.25</v>
      </c>
      <c r="BH11" s="9">
        <v>2.74</v>
      </c>
      <c r="BI11" s="9">
        <v>1</v>
      </c>
      <c r="BJ11" s="9">
        <v>0</v>
      </c>
      <c r="BK11" s="13">
        <v>0</v>
      </c>
    </row>
    <row r="12" spans="1:149" ht="15" x14ac:dyDescent="0.25">
      <c r="A12" s="14" t="s">
        <v>47</v>
      </c>
      <c r="B12" s="18">
        <v>6588</v>
      </c>
      <c r="C12" s="263">
        <v>0</v>
      </c>
      <c r="D12" s="8">
        <v>25521</v>
      </c>
      <c r="E12" s="8">
        <v>24933</v>
      </c>
      <c r="F12" s="33">
        <v>86.52</v>
      </c>
      <c r="G12" s="9">
        <v>30.81</v>
      </c>
      <c r="H12" s="8">
        <v>24933</v>
      </c>
      <c r="I12" s="9">
        <v>3.78</v>
      </c>
      <c r="J12" s="8">
        <v>70</v>
      </c>
      <c r="K12" s="366">
        <v>23.66</v>
      </c>
      <c r="L12" s="8">
        <v>415</v>
      </c>
      <c r="M12" s="8">
        <v>364</v>
      </c>
      <c r="N12" s="9">
        <v>5.53</v>
      </c>
      <c r="O12" s="8">
        <v>133</v>
      </c>
      <c r="P12" s="8">
        <v>104</v>
      </c>
      <c r="Q12" s="9">
        <v>28.57</v>
      </c>
      <c r="R12" s="8">
        <v>4350</v>
      </c>
      <c r="S12" s="8">
        <v>4443</v>
      </c>
      <c r="T12" s="337">
        <v>14819</v>
      </c>
      <c r="U12" s="20">
        <v>10477</v>
      </c>
      <c r="V12" s="308">
        <v>70.650000000000006</v>
      </c>
      <c r="W12" s="308">
        <v>57.59</v>
      </c>
      <c r="X12" s="279">
        <v>0.18</v>
      </c>
      <c r="Y12" s="284">
        <v>29.64</v>
      </c>
      <c r="Z12" s="8">
        <v>15459</v>
      </c>
      <c r="AA12" s="8">
        <v>14856</v>
      </c>
      <c r="AB12" s="9">
        <v>2.2599999999999998</v>
      </c>
      <c r="AC12" s="9">
        <v>40.81</v>
      </c>
      <c r="AD12" s="8">
        <v>11479</v>
      </c>
      <c r="AE12" s="9">
        <v>11.56</v>
      </c>
      <c r="AF12" s="8">
        <v>1423</v>
      </c>
      <c r="AG12" s="9">
        <v>13.68</v>
      </c>
      <c r="AH12" s="308">
        <v>11.88</v>
      </c>
      <c r="AI12" s="8">
        <v>1954</v>
      </c>
      <c r="AJ12" s="9">
        <v>13.15</v>
      </c>
      <c r="AK12" s="8">
        <v>0</v>
      </c>
      <c r="AL12" s="19">
        <v>0</v>
      </c>
      <c r="AM12" s="8">
        <v>27</v>
      </c>
      <c r="AN12" s="8">
        <v>57</v>
      </c>
      <c r="AO12" s="161">
        <f t="shared" si="0"/>
        <v>8.6520947176684881</v>
      </c>
      <c r="AP12" s="169">
        <v>0</v>
      </c>
      <c r="AQ12" s="272">
        <v>3.19</v>
      </c>
      <c r="AR12" s="8">
        <v>6</v>
      </c>
      <c r="AS12" s="9">
        <v>0.91</v>
      </c>
      <c r="AT12" s="20">
        <v>8</v>
      </c>
      <c r="AU12" s="263">
        <v>0</v>
      </c>
      <c r="AV12" s="19">
        <v>1</v>
      </c>
      <c r="AW12" s="8">
        <v>3702</v>
      </c>
      <c r="AX12" s="8">
        <v>1</v>
      </c>
      <c r="AY12" s="8">
        <v>0</v>
      </c>
      <c r="AZ12" s="8">
        <v>5574</v>
      </c>
      <c r="BA12" s="8">
        <v>0</v>
      </c>
      <c r="BB12" s="337">
        <v>460</v>
      </c>
      <c r="BC12" s="20">
        <v>0</v>
      </c>
      <c r="BD12" s="23">
        <v>33.700000000000003</v>
      </c>
      <c r="BE12" s="18">
        <v>25</v>
      </c>
      <c r="BF12" s="279">
        <v>3</v>
      </c>
      <c r="BG12" s="272">
        <v>0.46</v>
      </c>
      <c r="BH12" s="9">
        <v>8.24</v>
      </c>
      <c r="BI12" s="9">
        <v>3</v>
      </c>
      <c r="BJ12" s="9">
        <v>0</v>
      </c>
      <c r="BK12" s="13">
        <v>0</v>
      </c>
    </row>
    <row r="13" spans="1:149" ht="15" x14ac:dyDescent="0.25">
      <c r="A13" s="14" t="s">
        <v>48</v>
      </c>
      <c r="B13" s="18">
        <v>11936</v>
      </c>
      <c r="C13" s="263">
        <v>1</v>
      </c>
      <c r="D13" s="8">
        <v>32830</v>
      </c>
      <c r="E13" s="8">
        <v>33552</v>
      </c>
      <c r="F13" s="33">
        <v>72.05</v>
      </c>
      <c r="G13" s="9">
        <v>3.07</v>
      </c>
      <c r="H13" s="8">
        <v>33552</v>
      </c>
      <c r="I13" s="9">
        <v>2.81</v>
      </c>
      <c r="J13" s="8">
        <v>55</v>
      </c>
      <c r="K13" s="366">
        <v>14.89</v>
      </c>
      <c r="L13" s="8">
        <v>805</v>
      </c>
      <c r="M13" s="8">
        <v>739</v>
      </c>
      <c r="N13" s="9">
        <v>6.19</v>
      </c>
      <c r="O13" s="8">
        <v>157</v>
      </c>
      <c r="P13" s="8">
        <v>148</v>
      </c>
      <c r="Q13" s="9">
        <v>20.03</v>
      </c>
      <c r="R13" s="8">
        <v>11380</v>
      </c>
      <c r="S13" s="8">
        <v>10463</v>
      </c>
      <c r="T13" s="337">
        <v>14508</v>
      </c>
      <c r="U13" s="20">
        <v>13811</v>
      </c>
      <c r="V13" s="308">
        <v>21.56</v>
      </c>
      <c r="W13" s="308">
        <v>24.24</v>
      </c>
      <c r="X13" s="279">
        <v>1.81</v>
      </c>
      <c r="Y13" s="284">
        <v>6.34</v>
      </c>
      <c r="Z13" s="8">
        <v>46493</v>
      </c>
      <c r="AA13" s="8">
        <v>40557</v>
      </c>
      <c r="AB13" s="9">
        <v>3.4</v>
      </c>
      <c r="AC13" s="9">
        <v>54.88</v>
      </c>
      <c r="AD13" s="8">
        <v>33070</v>
      </c>
      <c r="AE13" s="9">
        <v>11.46</v>
      </c>
      <c r="AF13" s="8">
        <v>2523</v>
      </c>
      <c r="AG13" s="9">
        <v>17.05</v>
      </c>
      <c r="AH13" s="308">
        <v>9.5500000000000007</v>
      </c>
      <c r="AI13" s="8">
        <v>4915</v>
      </c>
      <c r="AJ13" s="9">
        <v>12.12</v>
      </c>
      <c r="AK13" s="8">
        <v>49</v>
      </c>
      <c r="AL13" s="19">
        <v>0</v>
      </c>
      <c r="AM13" s="8">
        <v>17</v>
      </c>
      <c r="AN13" s="8">
        <v>46</v>
      </c>
      <c r="AO13" s="161">
        <f t="shared" si="0"/>
        <v>3.8538873994638068</v>
      </c>
      <c r="AP13" s="169">
        <v>0</v>
      </c>
      <c r="AQ13" s="272">
        <v>1.34</v>
      </c>
      <c r="AR13" s="8">
        <v>5</v>
      </c>
      <c r="AS13" s="9">
        <v>0.42</v>
      </c>
      <c r="AT13" s="20">
        <v>189</v>
      </c>
      <c r="AU13" s="263">
        <v>1</v>
      </c>
      <c r="AV13" s="19">
        <v>0</v>
      </c>
      <c r="AW13" s="8">
        <v>0</v>
      </c>
      <c r="AX13" s="8">
        <v>1</v>
      </c>
      <c r="AY13" s="8">
        <v>928</v>
      </c>
      <c r="AZ13" s="8">
        <v>1989</v>
      </c>
      <c r="BA13" s="8">
        <v>241</v>
      </c>
      <c r="BB13" s="337">
        <v>1359</v>
      </c>
      <c r="BC13" s="20">
        <v>49</v>
      </c>
      <c r="BD13" s="23">
        <v>21.28</v>
      </c>
      <c r="BE13" s="18">
        <v>20</v>
      </c>
      <c r="BF13" s="279">
        <v>3</v>
      </c>
      <c r="BG13" s="272">
        <v>0.25</v>
      </c>
      <c r="BH13" s="9">
        <v>4.0599999999999996</v>
      </c>
      <c r="BI13" s="9">
        <v>3</v>
      </c>
      <c r="BJ13" s="9">
        <v>0</v>
      </c>
      <c r="BK13" s="13">
        <v>1</v>
      </c>
    </row>
    <row r="14" spans="1:149" ht="15.75" thickBot="1" x14ac:dyDescent="0.3">
      <c r="A14" s="195" t="s">
        <v>274</v>
      </c>
      <c r="B14" s="196">
        <v>4135</v>
      </c>
      <c r="C14" s="264">
        <v>1</v>
      </c>
      <c r="D14" s="197">
        <v>12330</v>
      </c>
      <c r="E14" s="197">
        <v>12439</v>
      </c>
      <c r="F14" s="198">
        <v>74.97</v>
      </c>
      <c r="G14" s="199">
        <v>2.4900000000000002</v>
      </c>
      <c r="H14" s="197">
        <v>12501</v>
      </c>
      <c r="I14" s="199">
        <v>3.02</v>
      </c>
      <c r="J14" s="197">
        <v>0</v>
      </c>
      <c r="K14" s="367">
        <v>14.51</v>
      </c>
      <c r="L14" s="197">
        <v>153</v>
      </c>
      <c r="M14" s="197">
        <v>185</v>
      </c>
      <c r="N14" s="199">
        <v>4.47</v>
      </c>
      <c r="O14" s="197">
        <v>25</v>
      </c>
      <c r="P14" s="197">
        <v>38</v>
      </c>
      <c r="Q14" s="199">
        <v>20.54</v>
      </c>
      <c r="R14" s="197">
        <v>2785</v>
      </c>
      <c r="S14" s="197">
        <v>3289</v>
      </c>
      <c r="T14" s="338">
        <v>3290</v>
      </c>
      <c r="U14" s="201">
        <v>4373</v>
      </c>
      <c r="V14" s="309">
        <v>15.35</v>
      </c>
      <c r="W14" s="309">
        <v>24.79</v>
      </c>
      <c r="X14" s="280">
        <v>3.28</v>
      </c>
      <c r="Y14" s="285">
        <v>3.62</v>
      </c>
      <c r="Z14" s="197">
        <v>8714</v>
      </c>
      <c r="AA14" s="197">
        <v>9773</v>
      </c>
      <c r="AB14" s="199">
        <v>2.36</v>
      </c>
      <c r="AC14" s="199">
        <v>52.83</v>
      </c>
      <c r="AD14" s="197">
        <v>8831</v>
      </c>
      <c r="AE14" s="199">
        <v>68.430000000000007</v>
      </c>
      <c r="AF14" s="197">
        <v>942</v>
      </c>
      <c r="AG14" s="199">
        <v>24.79</v>
      </c>
      <c r="AH14" s="309">
        <v>65.5</v>
      </c>
      <c r="AI14" s="197">
        <v>0</v>
      </c>
      <c r="AJ14" s="199">
        <v>0</v>
      </c>
      <c r="AK14" s="197">
        <v>0</v>
      </c>
      <c r="AL14" s="200">
        <v>12</v>
      </c>
      <c r="AM14" s="197">
        <v>18</v>
      </c>
      <c r="AN14" s="197">
        <v>0</v>
      </c>
      <c r="AO14" s="161">
        <f t="shared" si="0"/>
        <v>0</v>
      </c>
      <c r="AP14" s="169">
        <v>0</v>
      </c>
      <c r="AQ14" s="273">
        <v>1.21</v>
      </c>
      <c r="AR14" s="197">
        <v>1</v>
      </c>
      <c r="AS14" s="199">
        <v>0.24</v>
      </c>
      <c r="AT14" s="201">
        <v>108</v>
      </c>
      <c r="AU14" s="264">
        <v>1</v>
      </c>
      <c r="AV14" s="200">
        <v>1</v>
      </c>
      <c r="AW14" s="197">
        <v>8831</v>
      </c>
      <c r="AX14" s="197">
        <v>1</v>
      </c>
      <c r="AY14" s="197">
        <v>1308</v>
      </c>
      <c r="AZ14" s="197">
        <v>969</v>
      </c>
      <c r="BA14" s="197">
        <v>12</v>
      </c>
      <c r="BB14" s="338">
        <v>115</v>
      </c>
      <c r="BC14" s="201">
        <v>0</v>
      </c>
      <c r="BD14" s="202">
        <v>31.68</v>
      </c>
      <c r="BE14" s="196">
        <v>20</v>
      </c>
      <c r="BF14" s="280">
        <v>1</v>
      </c>
      <c r="BG14" s="273">
        <v>0.24</v>
      </c>
      <c r="BH14" s="199">
        <v>5.41</v>
      </c>
      <c r="BI14" s="199">
        <v>1</v>
      </c>
      <c r="BJ14" s="199">
        <v>0</v>
      </c>
      <c r="BK14" s="203">
        <v>0</v>
      </c>
    </row>
    <row r="15" spans="1:149" ht="15.75" thickBot="1" x14ac:dyDescent="0.3">
      <c r="A15" s="178" t="s">
        <v>68</v>
      </c>
      <c r="B15" s="183">
        <v>26889</v>
      </c>
      <c r="C15" s="261">
        <v>3</v>
      </c>
      <c r="D15" s="184">
        <v>112941</v>
      </c>
      <c r="E15" s="184">
        <v>111537</v>
      </c>
      <c r="F15" s="191">
        <v>137.94</v>
      </c>
      <c r="G15" s="186">
        <v>3.41</v>
      </c>
      <c r="H15" s="184">
        <v>113041</v>
      </c>
      <c r="I15" s="186">
        <v>4.2</v>
      </c>
      <c r="J15" s="184">
        <v>175</v>
      </c>
      <c r="K15" s="364">
        <v>25.2</v>
      </c>
      <c r="L15" s="184">
        <v>3725</v>
      </c>
      <c r="M15" s="184">
        <v>4197</v>
      </c>
      <c r="N15" s="186">
        <v>15.61</v>
      </c>
      <c r="O15" s="184">
        <v>1105</v>
      </c>
      <c r="P15" s="184">
        <v>1094</v>
      </c>
      <c r="Q15" s="186">
        <v>26.07</v>
      </c>
      <c r="R15" s="184">
        <v>48684</v>
      </c>
      <c r="S15" s="184">
        <v>45139</v>
      </c>
      <c r="T15" s="335">
        <v>54628</v>
      </c>
      <c r="U15" s="187">
        <v>117574</v>
      </c>
      <c r="V15" s="306">
        <v>10.88</v>
      </c>
      <c r="W15" s="306">
        <v>61.61</v>
      </c>
      <c r="X15" s="277">
        <v>11.16</v>
      </c>
      <c r="Y15" s="194">
        <v>10.119999999999999</v>
      </c>
      <c r="Z15" s="184">
        <v>110283</v>
      </c>
      <c r="AA15" s="184">
        <v>100730</v>
      </c>
      <c r="AB15" s="186">
        <v>3.75</v>
      </c>
      <c r="AC15" s="186">
        <v>24</v>
      </c>
      <c r="AD15" s="184">
        <v>79242</v>
      </c>
      <c r="AE15" s="186">
        <v>19.010000000000002</v>
      </c>
      <c r="AF15" s="184">
        <v>11001</v>
      </c>
      <c r="AG15" s="186">
        <v>10.06</v>
      </c>
      <c r="AH15" s="306">
        <v>16.23</v>
      </c>
      <c r="AI15" s="184">
        <v>10135</v>
      </c>
      <c r="AJ15" s="186">
        <v>10.06</v>
      </c>
      <c r="AK15" s="184">
        <f>SUM(AK16:AK22)</f>
        <v>766</v>
      </c>
      <c r="AL15" s="190">
        <v>174</v>
      </c>
      <c r="AM15" s="184">
        <v>1195</v>
      </c>
      <c r="AN15" s="184">
        <f>SUM(AN16:AN22)</f>
        <v>187</v>
      </c>
      <c r="AO15" s="189">
        <f>AN15/B15*1000</f>
        <v>6.9545167168730702</v>
      </c>
      <c r="AP15" s="183">
        <v>0</v>
      </c>
      <c r="AQ15" s="270">
        <v>5.24</v>
      </c>
      <c r="AR15" s="184">
        <v>21</v>
      </c>
      <c r="AS15" s="186">
        <v>0.78</v>
      </c>
      <c r="AT15" s="187">
        <v>5039</v>
      </c>
      <c r="AU15" s="261">
        <v>5</v>
      </c>
      <c r="AV15" s="190">
        <v>6</v>
      </c>
      <c r="AW15" s="184">
        <v>12271</v>
      </c>
      <c r="AX15" s="184">
        <v>6</v>
      </c>
      <c r="AY15" s="184">
        <v>3061</v>
      </c>
      <c r="AZ15" s="184">
        <v>70721</v>
      </c>
      <c r="BA15" s="184">
        <v>225</v>
      </c>
      <c r="BB15" s="335">
        <v>770</v>
      </c>
      <c r="BC15" s="187">
        <v>0</v>
      </c>
      <c r="BD15" s="189">
        <v>33.770000000000003</v>
      </c>
      <c r="BE15" s="192"/>
      <c r="BF15" s="277">
        <v>8.6999999999999993</v>
      </c>
      <c r="BG15" s="270">
        <v>0.32</v>
      </c>
      <c r="BH15" s="186">
        <v>2.0699999999999998</v>
      </c>
      <c r="BI15" s="186">
        <v>8.5</v>
      </c>
      <c r="BJ15" s="186">
        <v>2</v>
      </c>
      <c r="BK15" s="188">
        <v>1</v>
      </c>
    </row>
    <row r="16" spans="1:149" ht="15" x14ac:dyDescent="0.25">
      <c r="A16" s="177" t="s">
        <v>51</v>
      </c>
      <c r="B16" s="169">
        <v>3170</v>
      </c>
      <c r="C16" s="268">
        <v>0</v>
      </c>
      <c r="D16" s="170">
        <v>11843</v>
      </c>
      <c r="E16" s="170">
        <v>12109</v>
      </c>
      <c r="F16" s="171">
        <v>125.87</v>
      </c>
      <c r="G16" s="172">
        <v>3.3</v>
      </c>
      <c r="H16" s="170">
        <v>12370</v>
      </c>
      <c r="I16" s="172">
        <v>3.9</v>
      </c>
      <c r="J16" s="170">
        <v>15</v>
      </c>
      <c r="K16" s="365">
        <v>25.15</v>
      </c>
      <c r="L16" s="170">
        <v>367</v>
      </c>
      <c r="M16" s="170">
        <v>395</v>
      </c>
      <c r="N16" s="172">
        <v>12.46</v>
      </c>
      <c r="O16" s="170">
        <v>53</v>
      </c>
      <c r="P16" s="170">
        <v>51</v>
      </c>
      <c r="Q16" s="172">
        <v>12.91</v>
      </c>
      <c r="R16" s="170">
        <v>2156</v>
      </c>
      <c r="S16" s="170">
        <v>2219</v>
      </c>
      <c r="T16" s="336">
        <v>5018</v>
      </c>
      <c r="U16" s="173">
        <v>4107</v>
      </c>
      <c r="V16" s="341">
        <v>57.03</v>
      </c>
      <c r="W16" s="342">
        <v>45.97</v>
      </c>
      <c r="X16" s="271">
        <v>6.04</v>
      </c>
      <c r="Y16" s="283">
        <v>21.36</v>
      </c>
      <c r="Z16" s="170">
        <v>4414</v>
      </c>
      <c r="AA16" s="170">
        <v>3548</v>
      </c>
      <c r="AB16" s="172">
        <v>1.1200000000000001</v>
      </c>
      <c r="AC16" s="172">
        <v>8.98</v>
      </c>
      <c r="AD16" s="170">
        <v>3010</v>
      </c>
      <c r="AE16" s="172">
        <v>8.5399999999999991</v>
      </c>
      <c r="AF16" s="170">
        <v>90</v>
      </c>
      <c r="AG16" s="172">
        <v>1.76</v>
      </c>
      <c r="AH16" s="307">
        <v>22.22</v>
      </c>
      <c r="AI16" s="170">
        <v>448</v>
      </c>
      <c r="AJ16" s="172">
        <v>12.63</v>
      </c>
      <c r="AK16" s="170">
        <v>0</v>
      </c>
      <c r="AL16" s="167">
        <v>1</v>
      </c>
      <c r="AM16" s="170">
        <v>154</v>
      </c>
      <c r="AN16" s="170">
        <v>10</v>
      </c>
      <c r="AO16" s="161">
        <f>AN16/B16*1000</f>
        <v>3.1545741324921135</v>
      </c>
      <c r="AP16" s="169">
        <v>0</v>
      </c>
      <c r="AQ16" s="271">
        <v>2.52</v>
      </c>
      <c r="AR16" s="170">
        <v>3</v>
      </c>
      <c r="AS16" s="172">
        <v>0.95</v>
      </c>
      <c r="AT16" s="173">
        <v>134</v>
      </c>
      <c r="AU16" s="262">
        <v>1</v>
      </c>
      <c r="AV16" s="167">
        <v>1</v>
      </c>
      <c r="AW16" s="170">
        <v>1082</v>
      </c>
      <c r="AX16" s="170">
        <v>1</v>
      </c>
      <c r="AY16" s="170">
        <v>91</v>
      </c>
      <c r="AZ16" s="170">
        <v>782</v>
      </c>
      <c r="BA16" s="170">
        <v>32</v>
      </c>
      <c r="BB16" s="336">
        <v>162</v>
      </c>
      <c r="BC16" s="173">
        <v>0</v>
      </c>
      <c r="BD16" s="175">
        <v>37.85</v>
      </c>
      <c r="BE16" s="169">
        <v>22</v>
      </c>
      <c r="BF16" s="278">
        <v>1</v>
      </c>
      <c r="BG16" s="271">
        <v>0.32</v>
      </c>
      <c r="BH16" s="172">
        <v>2.5299999999999998</v>
      </c>
      <c r="BI16" s="172">
        <v>1</v>
      </c>
      <c r="BJ16" s="172">
        <v>0</v>
      </c>
      <c r="BK16" s="174">
        <v>0</v>
      </c>
    </row>
    <row r="17" spans="1:63" ht="15" x14ac:dyDescent="0.25">
      <c r="A17" s="15" t="s">
        <v>56</v>
      </c>
      <c r="B17" s="18">
        <v>1916</v>
      </c>
      <c r="C17" s="18">
        <v>1</v>
      </c>
      <c r="D17" s="8">
        <v>7450</v>
      </c>
      <c r="E17" s="8">
        <v>7707</v>
      </c>
      <c r="F17" s="33">
        <v>149.27000000000001</v>
      </c>
      <c r="G17" s="9">
        <v>3.71</v>
      </c>
      <c r="H17" s="8">
        <v>7912</v>
      </c>
      <c r="I17" s="9">
        <v>4.13</v>
      </c>
      <c r="J17" s="8">
        <v>14</v>
      </c>
      <c r="K17" s="366">
        <v>25.74</v>
      </c>
      <c r="L17" s="8">
        <v>232</v>
      </c>
      <c r="M17" s="8">
        <v>229</v>
      </c>
      <c r="N17" s="9">
        <v>11.95</v>
      </c>
      <c r="O17" s="8">
        <v>89</v>
      </c>
      <c r="P17" s="8">
        <v>18</v>
      </c>
      <c r="Q17" s="9">
        <v>7.86</v>
      </c>
      <c r="R17" s="8">
        <v>2222</v>
      </c>
      <c r="S17" s="8">
        <v>2801</v>
      </c>
      <c r="T17" s="337">
        <v>2261</v>
      </c>
      <c r="U17" s="20">
        <v>2843</v>
      </c>
      <c r="V17" s="343">
        <v>1.72</v>
      </c>
      <c r="W17" s="13">
        <v>1.48</v>
      </c>
      <c r="X17" s="272">
        <v>3.68</v>
      </c>
      <c r="Y17" s="284">
        <v>40.130000000000003</v>
      </c>
      <c r="Z17" s="8">
        <v>6520</v>
      </c>
      <c r="AA17" s="8">
        <v>6254</v>
      </c>
      <c r="AB17" s="9">
        <v>3.26</v>
      </c>
      <c r="AC17" s="9">
        <v>27.31</v>
      </c>
      <c r="AD17" s="8">
        <v>5455</v>
      </c>
      <c r="AE17" s="9">
        <v>33.07</v>
      </c>
      <c r="AF17" s="8">
        <v>281</v>
      </c>
      <c r="AG17" s="9">
        <v>15.61</v>
      </c>
      <c r="AH17" s="308">
        <v>22.06</v>
      </c>
      <c r="AI17" s="8">
        <v>518</v>
      </c>
      <c r="AJ17" s="9">
        <v>8.2799999999999994</v>
      </c>
      <c r="AK17" s="8">
        <v>0</v>
      </c>
      <c r="AL17" s="19">
        <v>0</v>
      </c>
      <c r="AM17" s="8">
        <v>11</v>
      </c>
      <c r="AN17" s="8">
        <v>30</v>
      </c>
      <c r="AO17" s="161">
        <f t="shared" ref="AO17:AO42" si="1">AN17/B17*1000</f>
        <v>15.657620041753653</v>
      </c>
      <c r="AP17" s="169">
        <v>0</v>
      </c>
      <c r="AQ17" s="272">
        <v>7.31</v>
      </c>
      <c r="AR17" s="8">
        <v>1</v>
      </c>
      <c r="AS17" s="9">
        <v>0.52</v>
      </c>
      <c r="AT17" s="20">
        <v>103</v>
      </c>
      <c r="AU17" s="263">
        <v>0</v>
      </c>
      <c r="AV17" s="19">
        <v>0</v>
      </c>
      <c r="AW17" s="8">
        <v>0</v>
      </c>
      <c r="AX17" s="8">
        <v>1</v>
      </c>
      <c r="AY17" s="8">
        <v>30</v>
      </c>
      <c r="AZ17" s="8">
        <v>42</v>
      </c>
      <c r="BA17" s="8">
        <v>0</v>
      </c>
      <c r="BB17" s="337">
        <v>0</v>
      </c>
      <c r="BC17" s="20">
        <v>0</v>
      </c>
      <c r="BD17" s="23">
        <v>38.619999999999997</v>
      </c>
      <c r="BE17" s="18">
        <v>18</v>
      </c>
      <c r="BF17" s="279">
        <v>0.5</v>
      </c>
      <c r="BG17" s="272">
        <v>0.26</v>
      </c>
      <c r="BH17" s="9">
        <v>2.1800000000000002</v>
      </c>
      <c r="BI17" s="9">
        <v>0.5</v>
      </c>
      <c r="BJ17" s="9">
        <v>0</v>
      </c>
      <c r="BK17" s="13">
        <v>0</v>
      </c>
    </row>
    <row r="18" spans="1:63" ht="15" x14ac:dyDescent="0.25">
      <c r="A18" s="15" t="s">
        <v>52</v>
      </c>
      <c r="B18" s="18">
        <v>2779</v>
      </c>
      <c r="C18" s="18">
        <v>0</v>
      </c>
      <c r="D18" s="8">
        <v>16369</v>
      </c>
      <c r="E18" s="8">
        <v>16201</v>
      </c>
      <c r="F18" s="33">
        <v>223.1</v>
      </c>
      <c r="G18" s="9">
        <v>4.59</v>
      </c>
      <c r="H18" s="8">
        <v>16203</v>
      </c>
      <c r="I18" s="9">
        <v>5.83</v>
      </c>
      <c r="J18" s="8">
        <v>26</v>
      </c>
      <c r="K18" s="366">
        <v>50.32</v>
      </c>
      <c r="L18" s="8">
        <v>841</v>
      </c>
      <c r="M18" s="8">
        <v>689</v>
      </c>
      <c r="N18" s="9">
        <v>24.79</v>
      </c>
      <c r="O18" s="8">
        <v>270</v>
      </c>
      <c r="P18" s="8">
        <v>231</v>
      </c>
      <c r="Q18" s="9">
        <v>33.53</v>
      </c>
      <c r="R18" s="8">
        <v>8826</v>
      </c>
      <c r="S18" s="8">
        <v>6893</v>
      </c>
      <c r="T18" s="337">
        <v>9611</v>
      </c>
      <c r="U18" s="20">
        <v>8440</v>
      </c>
      <c r="V18" s="343">
        <v>8.17</v>
      </c>
      <c r="W18" s="13">
        <v>18.329999999999998</v>
      </c>
      <c r="X18" s="272">
        <v>8.41</v>
      </c>
      <c r="Y18" s="284">
        <v>9.7100000000000009</v>
      </c>
      <c r="Z18" s="8">
        <v>18645</v>
      </c>
      <c r="AA18" s="8">
        <v>16591</v>
      </c>
      <c r="AB18" s="9">
        <v>5.97</v>
      </c>
      <c r="AC18" s="9">
        <v>24.08</v>
      </c>
      <c r="AD18" s="8">
        <v>9902</v>
      </c>
      <c r="AE18" s="9">
        <v>27.58</v>
      </c>
      <c r="AF18" s="8">
        <v>4950</v>
      </c>
      <c r="AG18" s="9">
        <v>21.43</v>
      </c>
      <c r="AH18" s="308">
        <v>17.96</v>
      </c>
      <c r="AI18" s="8">
        <v>1496</v>
      </c>
      <c r="AJ18" s="9">
        <v>9.02</v>
      </c>
      <c r="AK18" s="8">
        <v>612</v>
      </c>
      <c r="AL18" s="19">
        <v>5</v>
      </c>
      <c r="AM18" s="8">
        <v>292</v>
      </c>
      <c r="AN18" s="8">
        <v>34</v>
      </c>
      <c r="AO18" s="161">
        <f t="shared" si="1"/>
        <v>12.234616768621807</v>
      </c>
      <c r="AP18" s="169">
        <v>0</v>
      </c>
      <c r="AQ18" s="272">
        <v>2.52</v>
      </c>
      <c r="AR18" s="8">
        <v>3</v>
      </c>
      <c r="AS18" s="9">
        <v>1.08</v>
      </c>
      <c r="AT18" s="20">
        <v>580</v>
      </c>
      <c r="AU18" s="263">
        <v>1</v>
      </c>
      <c r="AV18" s="19">
        <v>1</v>
      </c>
      <c r="AW18" s="8">
        <v>3499</v>
      </c>
      <c r="AX18" s="8">
        <v>1</v>
      </c>
      <c r="AY18" s="8">
        <v>1038</v>
      </c>
      <c r="AZ18" s="8">
        <v>1391</v>
      </c>
      <c r="BA18" s="8">
        <v>1</v>
      </c>
      <c r="BB18" s="337">
        <v>156</v>
      </c>
      <c r="BC18" s="20">
        <v>0</v>
      </c>
      <c r="BD18" s="23">
        <v>32.39</v>
      </c>
      <c r="BE18" s="18">
        <v>24</v>
      </c>
      <c r="BF18" s="279">
        <v>1.2</v>
      </c>
      <c r="BG18" s="272">
        <v>0.43</v>
      </c>
      <c r="BH18" s="9">
        <v>1.74</v>
      </c>
      <c r="BI18" s="9">
        <v>1</v>
      </c>
      <c r="BJ18" s="9">
        <v>0</v>
      </c>
      <c r="BK18" s="13">
        <v>1</v>
      </c>
    </row>
    <row r="19" spans="1:63" ht="15" x14ac:dyDescent="0.25">
      <c r="A19" s="15" t="s">
        <v>53</v>
      </c>
      <c r="B19" s="18">
        <v>3807</v>
      </c>
      <c r="C19" s="18">
        <v>1</v>
      </c>
      <c r="D19" s="8">
        <v>10229</v>
      </c>
      <c r="E19" s="8">
        <v>10490</v>
      </c>
      <c r="F19" s="33">
        <v>70.66</v>
      </c>
      <c r="G19" s="9">
        <v>2.56</v>
      </c>
      <c r="H19" s="8">
        <v>10615</v>
      </c>
      <c r="I19" s="9">
        <v>2.79</v>
      </c>
      <c r="J19" s="8">
        <v>16</v>
      </c>
      <c r="K19" s="366">
        <v>16.739999999999998</v>
      </c>
      <c r="L19" s="8">
        <v>385</v>
      </c>
      <c r="M19" s="607">
        <v>1210</v>
      </c>
      <c r="N19" s="9">
        <v>31.78</v>
      </c>
      <c r="O19" s="8">
        <v>110</v>
      </c>
      <c r="P19" s="8">
        <v>292</v>
      </c>
      <c r="Q19" s="9">
        <v>24.13</v>
      </c>
      <c r="R19" s="8">
        <v>6170</v>
      </c>
      <c r="S19" s="8">
        <v>5041</v>
      </c>
      <c r="T19" s="337">
        <v>6540</v>
      </c>
      <c r="U19" s="20">
        <v>5365</v>
      </c>
      <c r="V19" s="343">
        <v>5.66</v>
      </c>
      <c r="W19" s="13">
        <v>6.04</v>
      </c>
      <c r="X19" s="272">
        <v>27.28</v>
      </c>
      <c r="Y19" s="284">
        <v>6.84</v>
      </c>
      <c r="Z19" s="8">
        <v>9347</v>
      </c>
      <c r="AA19" s="8">
        <v>6496</v>
      </c>
      <c r="AB19" s="9">
        <v>1.71</v>
      </c>
      <c r="AC19" s="9">
        <v>5.37</v>
      </c>
      <c r="AD19" s="8">
        <v>5222</v>
      </c>
      <c r="AE19" s="9">
        <v>9.73</v>
      </c>
      <c r="AF19" s="8">
        <v>826</v>
      </c>
      <c r="AG19" s="9">
        <v>2.83</v>
      </c>
      <c r="AH19" s="308">
        <v>4.5999999999999996</v>
      </c>
      <c r="AI19" s="8">
        <v>448</v>
      </c>
      <c r="AJ19" s="9">
        <v>6.9</v>
      </c>
      <c r="AK19" s="8">
        <v>0</v>
      </c>
      <c r="AL19" s="19">
        <v>7</v>
      </c>
      <c r="AM19" s="8">
        <v>95</v>
      </c>
      <c r="AN19" s="8">
        <v>22</v>
      </c>
      <c r="AO19" s="161">
        <f t="shared" si="1"/>
        <v>5.7788284738639346</v>
      </c>
      <c r="AP19" s="169">
        <v>0</v>
      </c>
      <c r="AQ19" s="272">
        <v>4.47</v>
      </c>
      <c r="AR19" s="8">
        <v>4</v>
      </c>
      <c r="AS19" s="9">
        <v>1.05</v>
      </c>
      <c r="AT19" s="20">
        <v>1375</v>
      </c>
      <c r="AU19" s="263">
        <v>1</v>
      </c>
      <c r="AV19" s="19">
        <v>1</v>
      </c>
      <c r="AW19" s="8">
        <v>3255</v>
      </c>
      <c r="AX19" s="8">
        <v>1</v>
      </c>
      <c r="AY19" s="8">
        <v>638</v>
      </c>
      <c r="AZ19" s="8">
        <v>204</v>
      </c>
      <c r="BA19" s="8">
        <v>94</v>
      </c>
      <c r="BB19" s="337">
        <v>120</v>
      </c>
      <c r="BC19" s="20">
        <v>0</v>
      </c>
      <c r="BD19" s="23">
        <v>30.21</v>
      </c>
      <c r="BE19" s="18">
        <v>32</v>
      </c>
      <c r="BF19" s="279">
        <v>1</v>
      </c>
      <c r="BG19" s="272">
        <v>0.26</v>
      </c>
      <c r="BH19" s="9">
        <v>0.83</v>
      </c>
      <c r="BI19" s="9">
        <v>1</v>
      </c>
      <c r="BJ19" s="9">
        <v>0</v>
      </c>
      <c r="BK19" s="13">
        <v>0</v>
      </c>
    </row>
    <row r="20" spans="1:63" ht="15" x14ac:dyDescent="0.25">
      <c r="A20" s="15" t="s">
        <v>54</v>
      </c>
      <c r="B20" s="18">
        <v>6377</v>
      </c>
      <c r="C20" s="18">
        <v>1</v>
      </c>
      <c r="D20" s="8">
        <v>35090</v>
      </c>
      <c r="E20" s="8">
        <v>33942</v>
      </c>
      <c r="F20" s="33">
        <v>152.88999999999999</v>
      </c>
      <c r="G20" s="9">
        <v>2.87</v>
      </c>
      <c r="H20" s="8">
        <v>34445</v>
      </c>
      <c r="I20" s="9">
        <v>5.4</v>
      </c>
      <c r="J20" s="8">
        <v>70</v>
      </c>
      <c r="K20" s="366">
        <v>22.34</v>
      </c>
      <c r="L20" s="8">
        <v>1031</v>
      </c>
      <c r="M20" s="8">
        <v>820</v>
      </c>
      <c r="N20" s="9">
        <v>12.86</v>
      </c>
      <c r="O20" s="8">
        <v>325</v>
      </c>
      <c r="P20" s="8">
        <v>257</v>
      </c>
      <c r="Q20" s="9">
        <v>31.34</v>
      </c>
      <c r="R20" s="8">
        <v>15176</v>
      </c>
      <c r="S20" s="8">
        <v>14963</v>
      </c>
      <c r="T20" s="337">
        <v>16468</v>
      </c>
      <c r="U20" s="608">
        <v>82844</v>
      </c>
      <c r="V20" s="343">
        <v>7.85</v>
      </c>
      <c r="W20" s="13">
        <v>81.94</v>
      </c>
      <c r="X20" s="272">
        <v>5.69</v>
      </c>
      <c r="Y20" s="284">
        <v>5.09</v>
      </c>
      <c r="Z20" s="8">
        <v>36276</v>
      </c>
      <c r="AA20" s="8">
        <v>31654</v>
      </c>
      <c r="AB20" s="9">
        <v>4.96</v>
      </c>
      <c r="AC20" s="9">
        <v>38.6</v>
      </c>
      <c r="AD20" s="8">
        <v>25227</v>
      </c>
      <c r="AE20" s="9">
        <v>19.71</v>
      </c>
      <c r="AF20" s="8">
        <v>1616</v>
      </c>
      <c r="AG20" s="9">
        <v>6.29</v>
      </c>
      <c r="AH20" s="308">
        <v>14.48</v>
      </c>
      <c r="AI20" s="8">
        <v>4702</v>
      </c>
      <c r="AJ20" s="9">
        <v>14.85</v>
      </c>
      <c r="AK20" s="8">
        <v>154</v>
      </c>
      <c r="AL20" s="19">
        <v>151</v>
      </c>
      <c r="AM20" s="8">
        <v>398</v>
      </c>
      <c r="AN20" s="8">
        <v>41</v>
      </c>
      <c r="AO20" s="161">
        <f t="shared" si="1"/>
        <v>6.4293554963148818</v>
      </c>
      <c r="AP20" s="169">
        <v>0</v>
      </c>
      <c r="AQ20" s="272">
        <v>6.43</v>
      </c>
      <c r="AR20" s="8">
        <v>4</v>
      </c>
      <c r="AS20" s="9">
        <v>0.63</v>
      </c>
      <c r="AT20" s="20">
        <v>852</v>
      </c>
      <c r="AU20" s="263">
        <v>0</v>
      </c>
      <c r="AV20" s="19">
        <v>1</v>
      </c>
      <c r="AW20" s="8">
        <v>2012</v>
      </c>
      <c r="AX20" s="8">
        <v>1</v>
      </c>
      <c r="AY20" s="8">
        <v>1072</v>
      </c>
      <c r="AZ20" s="607">
        <v>67650</v>
      </c>
      <c r="BA20" s="8">
        <v>35</v>
      </c>
      <c r="BB20" s="337">
        <v>231</v>
      </c>
      <c r="BC20" s="20">
        <v>0</v>
      </c>
      <c r="BD20" s="23">
        <v>37.64</v>
      </c>
      <c r="BE20" s="18">
        <v>25</v>
      </c>
      <c r="BF20" s="279">
        <v>2</v>
      </c>
      <c r="BG20" s="272">
        <v>0.31</v>
      </c>
      <c r="BH20" s="9">
        <v>2.44</v>
      </c>
      <c r="BI20" s="9">
        <v>2</v>
      </c>
      <c r="BJ20" s="9">
        <v>1</v>
      </c>
      <c r="BK20" s="13">
        <v>0</v>
      </c>
    </row>
    <row r="21" spans="1:63" ht="15" x14ac:dyDescent="0.25">
      <c r="A21" s="204" t="s">
        <v>57</v>
      </c>
      <c r="B21" s="196">
        <v>2667</v>
      </c>
      <c r="C21" s="196">
        <v>0</v>
      </c>
      <c r="D21" s="197">
        <v>7852</v>
      </c>
      <c r="E21" s="197">
        <v>6853</v>
      </c>
      <c r="F21" s="198">
        <v>100.11</v>
      </c>
      <c r="G21" s="199">
        <v>3.9</v>
      </c>
      <c r="H21" s="197">
        <v>7158</v>
      </c>
      <c r="I21" s="199">
        <v>2.68</v>
      </c>
      <c r="J21" s="197">
        <v>0</v>
      </c>
      <c r="K21" s="367">
        <v>18.89</v>
      </c>
      <c r="L21" s="197">
        <v>82</v>
      </c>
      <c r="M21" s="197">
        <v>85</v>
      </c>
      <c r="N21" s="199">
        <v>3.19</v>
      </c>
      <c r="O21" s="197">
        <v>16</v>
      </c>
      <c r="P21" s="197">
        <v>20</v>
      </c>
      <c r="Q21" s="199">
        <v>23.53</v>
      </c>
      <c r="R21" s="197">
        <v>1169</v>
      </c>
      <c r="S21" s="197">
        <v>1455</v>
      </c>
      <c r="T21" s="338">
        <v>1169</v>
      </c>
      <c r="U21" s="201">
        <v>1455</v>
      </c>
      <c r="V21" s="344">
        <v>0</v>
      </c>
      <c r="W21" s="13">
        <v>0</v>
      </c>
      <c r="X21" s="272">
        <v>2.06</v>
      </c>
      <c r="Y21" s="285">
        <v>28.25</v>
      </c>
      <c r="Z21" s="197">
        <v>2724</v>
      </c>
      <c r="AA21" s="197">
        <v>2584</v>
      </c>
      <c r="AB21" s="199">
        <v>0.97</v>
      </c>
      <c r="AC21" s="199">
        <v>30.4</v>
      </c>
      <c r="AD21" s="197">
        <v>2346</v>
      </c>
      <c r="AE21" s="199">
        <v>7.25</v>
      </c>
      <c r="AF21" s="197">
        <v>238</v>
      </c>
      <c r="AG21" s="199">
        <v>11.9</v>
      </c>
      <c r="AH21" s="309">
        <v>16.39</v>
      </c>
      <c r="AI21" s="197">
        <v>0</v>
      </c>
      <c r="AJ21" s="199">
        <v>0</v>
      </c>
      <c r="AK21" s="197">
        <v>0</v>
      </c>
      <c r="AL21" s="200">
        <v>0</v>
      </c>
      <c r="AM21" s="197">
        <v>91</v>
      </c>
      <c r="AN21" s="197">
        <v>15</v>
      </c>
      <c r="AO21" s="161">
        <f t="shared" si="1"/>
        <v>5.6242969628796393</v>
      </c>
      <c r="AP21" s="169">
        <v>0</v>
      </c>
      <c r="AQ21" s="273">
        <v>12</v>
      </c>
      <c r="AR21" s="197">
        <v>1</v>
      </c>
      <c r="AS21" s="199">
        <v>0.37</v>
      </c>
      <c r="AT21" s="201">
        <v>30</v>
      </c>
      <c r="AU21" s="264">
        <v>1</v>
      </c>
      <c r="AV21" s="200">
        <v>1</v>
      </c>
      <c r="AW21" s="197">
        <v>809</v>
      </c>
      <c r="AX21" s="197">
        <v>0</v>
      </c>
      <c r="AY21" s="197">
        <v>0</v>
      </c>
      <c r="AZ21" s="197">
        <v>0</v>
      </c>
      <c r="BA21" s="197">
        <v>0</v>
      </c>
      <c r="BB21" s="338">
        <v>0</v>
      </c>
      <c r="BC21" s="201">
        <v>0</v>
      </c>
      <c r="BD21" s="202">
        <v>48.37</v>
      </c>
      <c r="BE21" s="196">
        <v>22</v>
      </c>
      <c r="BF21" s="280">
        <v>1</v>
      </c>
      <c r="BG21" s="273">
        <v>0.37</v>
      </c>
      <c r="BH21" s="199">
        <v>11.76</v>
      </c>
      <c r="BI21" s="199">
        <v>1</v>
      </c>
      <c r="BJ21" s="199">
        <v>0</v>
      </c>
      <c r="BK21" s="203">
        <v>0</v>
      </c>
    </row>
    <row r="22" spans="1:63" ht="15.75" thickBot="1" x14ac:dyDescent="0.3">
      <c r="A22" s="15" t="s">
        <v>55</v>
      </c>
      <c r="B22" s="18">
        <v>6173</v>
      </c>
      <c r="C22" s="18">
        <v>0</v>
      </c>
      <c r="D22" s="8">
        <v>24108</v>
      </c>
      <c r="E22" s="8">
        <v>24235</v>
      </c>
      <c r="F22" s="33">
        <v>144.66</v>
      </c>
      <c r="G22" s="9">
        <v>3.68</v>
      </c>
      <c r="H22" s="8">
        <v>24338</v>
      </c>
      <c r="I22" s="9">
        <v>3.94</v>
      </c>
      <c r="J22" s="8">
        <v>34</v>
      </c>
      <c r="K22" s="366">
        <v>24.63</v>
      </c>
      <c r="L22" s="8">
        <v>787</v>
      </c>
      <c r="M22" s="8">
        <v>769</v>
      </c>
      <c r="N22" s="9">
        <v>12.46</v>
      </c>
      <c r="O22" s="8">
        <v>242</v>
      </c>
      <c r="P22" s="8">
        <v>225</v>
      </c>
      <c r="Q22" s="9">
        <v>29.26</v>
      </c>
      <c r="R22" s="8">
        <v>12965</v>
      </c>
      <c r="S22" s="8">
        <v>11767</v>
      </c>
      <c r="T22" s="337">
        <v>13561</v>
      </c>
      <c r="U22" s="20">
        <v>12520</v>
      </c>
      <c r="V22" s="345">
        <v>4.3899999999999997</v>
      </c>
      <c r="W22" s="346">
        <v>6.01</v>
      </c>
      <c r="X22" s="271">
        <v>16.7</v>
      </c>
      <c r="Y22" s="284">
        <v>6.67</v>
      </c>
      <c r="Z22" s="8">
        <v>32357</v>
      </c>
      <c r="AA22" s="8">
        <v>33603</v>
      </c>
      <c r="AB22" s="9">
        <v>5.44</v>
      </c>
      <c r="AC22" s="9">
        <v>43.7</v>
      </c>
      <c r="AD22" s="8">
        <v>28080</v>
      </c>
      <c r="AE22" s="9">
        <v>16.47</v>
      </c>
      <c r="AF22" s="8">
        <v>3000</v>
      </c>
      <c r="AG22" s="9">
        <v>13.33</v>
      </c>
      <c r="AH22" s="308">
        <v>16.8</v>
      </c>
      <c r="AI22" s="8">
        <v>2523</v>
      </c>
      <c r="AJ22" s="9">
        <v>7.51</v>
      </c>
      <c r="AK22" s="8">
        <v>0</v>
      </c>
      <c r="AL22" s="19">
        <v>10</v>
      </c>
      <c r="AM22" s="8">
        <v>154</v>
      </c>
      <c r="AN22" s="8">
        <v>35</v>
      </c>
      <c r="AO22" s="161">
        <f t="shared" si="1"/>
        <v>5.66985258383282</v>
      </c>
      <c r="AP22" s="169">
        <v>0</v>
      </c>
      <c r="AQ22" s="272">
        <v>3.56</v>
      </c>
      <c r="AR22" s="8">
        <v>5</v>
      </c>
      <c r="AS22" s="9">
        <v>0.81</v>
      </c>
      <c r="AT22" s="20">
        <v>1965</v>
      </c>
      <c r="AU22" s="263">
        <v>1</v>
      </c>
      <c r="AV22" s="19">
        <v>1</v>
      </c>
      <c r="AW22" s="8">
        <v>1614</v>
      </c>
      <c r="AX22" s="8">
        <v>1</v>
      </c>
      <c r="AY22" s="8">
        <v>192</v>
      </c>
      <c r="AZ22" s="8">
        <v>652</v>
      </c>
      <c r="BA22" s="8">
        <v>63</v>
      </c>
      <c r="BB22" s="337">
        <v>101</v>
      </c>
      <c r="BC22" s="20">
        <v>0</v>
      </c>
      <c r="BD22" s="23">
        <v>22.68</v>
      </c>
      <c r="BE22" s="18">
        <v>34</v>
      </c>
      <c r="BF22" s="279">
        <v>2</v>
      </c>
      <c r="BG22" s="272">
        <v>0.32</v>
      </c>
      <c r="BH22" s="9">
        <v>2.6</v>
      </c>
      <c r="BI22" s="9">
        <v>2</v>
      </c>
      <c r="BJ22" s="9">
        <v>1</v>
      </c>
      <c r="BK22" s="13">
        <v>0</v>
      </c>
    </row>
    <row r="23" spans="1:63" ht="15.75" thickBot="1" x14ac:dyDescent="0.25">
      <c r="A23" s="180" t="s">
        <v>67</v>
      </c>
      <c r="B23" s="183">
        <v>45880</v>
      </c>
      <c r="C23" s="183">
        <v>2</v>
      </c>
      <c r="D23" s="184">
        <v>183754</v>
      </c>
      <c r="E23" s="184">
        <v>172010</v>
      </c>
      <c r="F23" s="185">
        <v>104.88</v>
      </c>
      <c r="G23" s="186">
        <v>3.81</v>
      </c>
      <c r="H23" s="184">
        <v>172841</v>
      </c>
      <c r="I23" s="186">
        <v>3.77</v>
      </c>
      <c r="J23" s="184">
        <v>134</v>
      </c>
      <c r="K23" s="364">
        <v>16.02</v>
      </c>
      <c r="L23" s="184">
        <v>2450</v>
      </c>
      <c r="M23" s="184">
        <v>2453</v>
      </c>
      <c r="N23" s="186">
        <v>5.35</v>
      </c>
      <c r="O23" s="184">
        <v>835</v>
      </c>
      <c r="P23" s="184">
        <v>829</v>
      </c>
      <c r="Q23" s="186">
        <v>33.799999999999997</v>
      </c>
      <c r="R23" s="184">
        <v>35730</v>
      </c>
      <c r="S23" s="184">
        <v>31570</v>
      </c>
      <c r="T23" s="335">
        <v>51095</v>
      </c>
      <c r="U23" s="187">
        <v>75193</v>
      </c>
      <c r="V23" s="306">
        <v>30.07</v>
      </c>
      <c r="W23" s="306">
        <v>58.01</v>
      </c>
      <c r="X23" s="277">
        <v>5.68</v>
      </c>
      <c r="Y23" s="188">
        <v>9.08</v>
      </c>
      <c r="Z23" s="184">
        <v>93844</v>
      </c>
      <c r="AA23" s="184">
        <v>89863</v>
      </c>
      <c r="AB23" s="185">
        <v>1.96</v>
      </c>
      <c r="AC23" s="186">
        <v>36.630000000000003</v>
      </c>
      <c r="AD23" s="184">
        <v>69035</v>
      </c>
      <c r="AE23" s="186">
        <v>10.7</v>
      </c>
      <c r="AF23" s="184">
        <v>9039</v>
      </c>
      <c r="AG23" s="298">
        <v>10.9</v>
      </c>
      <c r="AH23" s="306">
        <v>26.26</v>
      </c>
      <c r="AI23" s="184">
        <v>11069</v>
      </c>
      <c r="AJ23" s="186">
        <v>12.32</v>
      </c>
      <c r="AK23" s="184">
        <v>720</v>
      </c>
      <c r="AL23" s="190">
        <v>75</v>
      </c>
      <c r="AM23" s="184">
        <v>304</v>
      </c>
      <c r="AN23" s="184">
        <f>SUM(AN24:AN33)</f>
        <v>95</v>
      </c>
      <c r="AO23" s="189">
        <f>AN23/B23*1000</f>
        <v>2.0706190061028771</v>
      </c>
      <c r="AP23" s="299">
        <v>0</v>
      </c>
      <c r="AQ23" s="277">
        <v>3.55</v>
      </c>
      <c r="AR23" s="184">
        <v>29</v>
      </c>
      <c r="AS23" s="186">
        <v>0.63</v>
      </c>
      <c r="AT23" s="187">
        <v>1793</v>
      </c>
      <c r="AU23" s="261">
        <v>8</v>
      </c>
      <c r="AV23" s="190">
        <v>10</v>
      </c>
      <c r="AW23" s="269">
        <v>21000</v>
      </c>
      <c r="AX23" s="184">
        <v>10</v>
      </c>
      <c r="AY23" s="184">
        <v>756</v>
      </c>
      <c r="AZ23" s="184">
        <v>41898</v>
      </c>
      <c r="BA23" s="184">
        <v>14</v>
      </c>
      <c r="BB23" s="335">
        <v>1725</v>
      </c>
      <c r="BC23" s="187">
        <v>0</v>
      </c>
      <c r="BD23" s="189">
        <v>31.78</v>
      </c>
      <c r="BE23" s="192"/>
      <c r="BF23" s="277">
        <v>12</v>
      </c>
      <c r="BG23" s="270">
        <v>0.26</v>
      </c>
      <c r="BH23" s="186">
        <v>4.8899999999999997</v>
      </c>
      <c r="BI23" s="186">
        <v>12</v>
      </c>
      <c r="BJ23" s="186">
        <v>0</v>
      </c>
      <c r="BK23" s="188">
        <v>2</v>
      </c>
    </row>
    <row r="24" spans="1:63" ht="15" x14ac:dyDescent="0.2">
      <c r="A24" s="179" t="s">
        <v>18</v>
      </c>
      <c r="B24" s="169">
        <v>2776</v>
      </c>
      <c r="C24" s="169">
        <v>1</v>
      </c>
      <c r="D24" s="170">
        <v>24793</v>
      </c>
      <c r="E24" s="170">
        <v>19078</v>
      </c>
      <c r="F24" s="182">
        <v>222.98</v>
      </c>
      <c r="G24" s="172">
        <v>3.24</v>
      </c>
      <c r="H24" s="170">
        <v>19078</v>
      </c>
      <c r="I24" s="172">
        <v>6.87</v>
      </c>
      <c r="J24" s="170">
        <v>5</v>
      </c>
      <c r="K24" s="365">
        <v>22.01</v>
      </c>
      <c r="L24" s="170">
        <v>240</v>
      </c>
      <c r="M24" s="170">
        <v>236</v>
      </c>
      <c r="N24" s="172">
        <v>8.5</v>
      </c>
      <c r="O24" s="170">
        <v>32</v>
      </c>
      <c r="P24" s="170">
        <v>41</v>
      </c>
      <c r="Q24" s="172">
        <v>17.37</v>
      </c>
      <c r="R24" s="170">
        <v>6071</v>
      </c>
      <c r="S24" s="170">
        <v>5578</v>
      </c>
      <c r="T24" s="336">
        <v>15322</v>
      </c>
      <c r="U24" s="609">
        <v>43015</v>
      </c>
      <c r="V24" s="307">
        <v>60.38</v>
      </c>
      <c r="W24" s="307">
        <v>87.03</v>
      </c>
      <c r="X24" s="278">
        <v>3.26</v>
      </c>
      <c r="Y24" s="174">
        <v>12.51</v>
      </c>
      <c r="Z24" s="170">
        <v>15474</v>
      </c>
      <c r="AA24" s="170">
        <v>15073</v>
      </c>
      <c r="AB24" s="182">
        <v>5.43</v>
      </c>
      <c r="AC24" s="172">
        <v>63.87</v>
      </c>
      <c r="AD24" s="170">
        <v>12456</v>
      </c>
      <c r="AE24" s="172">
        <v>12.62</v>
      </c>
      <c r="AF24" s="170">
        <v>846</v>
      </c>
      <c r="AG24" s="300">
        <v>20.63</v>
      </c>
      <c r="AH24" s="307">
        <v>13.24</v>
      </c>
      <c r="AI24" s="170">
        <v>1771</v>
      </c>
      <c r="AJ24" s="172">
        <v>11.75</v>
      </c>
      <c r="AK24" s="170">
        <v>0</v>
      </c>
      <c r="AL24" s="167">
        <v>13</v>
      </c>
      <c r="AM24" s="170">
        <v>71</v>
      </c>
      <c r="AN24" s="170">
        <v>19</v>
      </c>
      <c r="AO24" s="161">
        <f t="shared" si="1"/>
        <v>6.8443804034582136</v>
      </c>
      <c r="AP24" s="301">
        <v>0</v>
      </c>
      <c r="AQ24" s="278">
        <v>7.93</v>
      </c>
      <c r="AR24" s="170">
        <v>7</v>
      </c>
      <c r="AS24" s="172">
        <v>2.52</v>
      </c>
      <c r="AT24" s="173">
        <v>182</v>
      </c>
      <c r="AU24" s="262">
        <v>1</v>
      </c>
      <c r="AV24" s="167">
        <v>1</v>
      </c>
      <c r="AW24" s="265">
        <v>5835</v>
      </c>
      <c r="AX24" s="170">
        <v>1</v>
      </c>
      <c r="AY24" s="170">
        <v>70</v>
      </c>
      <c r="AZ24" s="610">
        <v>37035</v>
      </c>
      <c r="BA24" s="170">
        <v>0</v>
      </c>
      <c r="BB24" s="336">
        <v>402</v>
      </c>
      <c r="BC24" s="173">
        <v>0</v>
      </c>
      <c r="BD24" s="175">
        <v>143.37</v>
      </c>
      <c r="BE24" s="169">
        <v>24</v>
      </c>
      <c r="BF24" s="278">
        <v>2</v>
      </c>
      <c r="BG24" s="271">
        <v>0.72</v>
      </c>
      <c r="BH24" s="172">
        <v>8.4700000000000006</v>
      </c>
      <c r="BI24" s="172">
        <v>2</v>
      </c>
      <c r="BJ24" s="172">
        <v>0</v>
      </c>
      <c r="BK24" s="174">
        <v>0</v>
      </c>
    </row>
    <row r="25" spans="1:63" ht="15" x14ac:dyDescent="0.2">
      <c r="A25" s="16" t="s">
        <v>277</v>
      </c>
      <c r="B25" s="18">
        <v>7409</v>
      </c>
      <c r="C25" s="18">
        <v>0</v>
      </c>
      <c r="D25" s="8">
        <v>27247</v>
      </c>
      <c r="E25" s="8">
        <v>27113</v>
      </c>
      <c r="F25" s="34">
        <v>48.86</v>
      </c>
      <c r="G25" s="9">
        <v>5.09</v>
      </c>
      <c r="H25" s="8">
        <v>27113</v>
      </c>
      <c r="I25" s="9">
        <v>3.66</v>
      </c>
      <c r="J25" s="8">
        <v>1</v>
      </c>
      <c r="K25" s="366">
        <v>6.56</v>
      </c>
      <c r="L25" s="8">
        <v>271</v>
      </c>
      <c r="M25" s="8">
        <v>268</v>
      </c>
      <c r="N25" s="9">
        <v>3.62</v>
      </c>
      <c r="O25" s="8">
        <v>48</v>
      </c>
      <c r="P25" s="8">
        <v>52</v>
      </c>
      <c r="Q25" s="9">
        <v>19.399999999999999</v>
      </c>
      <c r="R25" s="8">
        <v>2612</v>
      </c>
      <c r="S25" s="8">
        <v>2791</v>
      </c>
      <c r="T25" s="337">
        <v>2920</v>
      </c>
      <c r="U25" s="20">
        <v>3106</v>
      </c>
      <c r="V25" s="308">
        <v>10.55</v>
      </c>
      <c r="W25" s="308">
        <v>10.14</v>
      </c>
      <c r="X25" s="279">
        <v>1.47</v>
      </c>
      <c r="Y25" s="13">
        <v>25.83</v>
      </c>
      <c r="Z25" s="8">
        <v>8154</v>
      </c>
      <c r="AA25" s="8">
        <v>8513</v>
      </c>
      <c r="AB25" s="34">
        <v>1.1499999999999999</v>
      </c>
      <c r="AC25" s="9">
        <v>31.76</v>
      </c>
      <c r="AD25" s="8">
        <v>7957</v>
      </c>
      <c r="AE25" s="9">
        <v>11.03</v>
      </c>
      <c r="AF25" s="8">
        <v>439</v>
      </c>
      <c r="AG25" s="302">
        <v>8.44</v>
      </c>
      <c r="AH25" s="308">
        <v>20.73</v>
      </c>
      <c r="AI25" s="8">
        <v>117</v>
      </c>
      <c r="AJ25" s="9">
        <v>1.37</v>
      </c>
      <c r="AK25" s="170">
        <v>0</v>
      </c>
      <c r="AL25" s="19">
        <v>0</v>
      </c>
      <c r="AM25" s="8">
        <v>2</v>
      </c>
      <c r="AN25" s="8">
        <v>22</v>
      </c>
      <c r="AO25" s="161">
        <f t="shared" si="1"/>
        <v>2.9693615872587391</v>
      </c>
      <c r="AP25" s="301">
        <v>0</v>
      </c>
      <c r="AQ25" s="279">
        <v>0.81</v>
      </c>
      <c r="AR25" s="8">
        <v>1</v>
      </c>
      <c r="AS25" s="9">
        <v>0.13</v>
      </c>
      <c r="AT25" s="20">
        <v>41</v>
      </c>
      <c r="AU25" s="263">
        <v>1</v>
      </c>
      <c r="AV25" s="19">
        <v>1</v>
      </c>
      <c r="AW25" s="266">
        <v>929</v>
      </c>
      <c r="AX25" s="8">
        <v>1</v>
      </c>
      <c r="AY25" s="8">
        <v>245</v>
      </c>
      <c r="AZ25" s="8">
        <v>286</v>
      </c>
      <c r="BA25" s="8">
        <v>2</v>
      </c>
      <c r="BB25" s="337">
        <v>29</v>
      </c>
      <c r="BC25" s="20">
        <v>0</v>
      </c>
      <c r="BD25" s="23">
        <v>14.17</v>
      </c>
      <c r="BE25" s="18">
        <v>21</v>
      </c>
      <c r="BF25" s="279">
        <v>2</v>
      </c>
      <c r="BG25" s="272">
        <v>0.27</v>
      </c>
      <c r="BH25" s="9">
        <v>7.46</v>
      </c>
      <c r="BI25" s="9">
        <v>2</v>
      </c>
      <c r="BJ25" s="9">
        <v>0</v>
      </c>
      <c r="BK25" s="13">
        <v>0</v>
      </c>
    </row>
    <row r="26" spans="1:63" ht="15" x14ac:dyDescent="0.2">
      <c r="A26" s="16" t="s">
        <v>19</v>
      </c>
      <c r="B26" s="18">
        <v>2696</v>
      </c>
      <c r="C26" s="18">
        <v>0</v>
      </c>
      <c r="D26" s="8">
        <v>15420</v>
      </c>
      <c r="E26" s="8">
        <v>15058</v>
      </c>
      <c r="F26" s="34">
        <v>162.46</v>
      </c>
      <c r="G26" s="9">
        <v>3.1</v>
      </c>
      <c r="H26" s="8">
        <v>15421</v>
      </c>
      <c r="I26" s="9">
        <v>5.72</v>
      </c>
      <c r="J26" s="8">
        <v>7</v>
      </c>
      <c r="K26" s="366">
        <v>17.91</v>
      </c>
      <c r="L26" s="8">
        <v>185</v>
      </c>
      <c r="M26" s="8">
        <v>161</v>
      </c>
      <c r="N26" s="9">
        <v>5.97</v>
      </c>
      <c r="O26" s="8">
        <v>42</v>
      </c>
      <c r="P26" s="8">
        <v>35</v>
      </c>
      <c r="Q26" s="9">
        <v>21.74</v>
      </c>
      <c r="R26" s="8">
        <v>2262</v>
      </c>
      <c r="S26" s="8">
        <v>1928</v>
      </c>
      <c r="T26" s="337">
        <v>2531</v>
      </c>
      <c r="U26" s="20">
        <v>2937</v>
      </c>
      <c r="V26" s="308">
        <v>10.63</v>
      </c>
      <c r="W26" s="308">
        <v>34.35</v>
      </c>
      <c r="X26" s="279">
        <v>7</v>
      </c>
      <c r="Y26" s="13">
        <v>10.63</v>
      </c>
      <c r="Z26" s="8">
        <v>6564</v>
      </c>
      <c r="AA26" s="8">
        <v>5350</v>
      </c>
      <c r="AB26" s="34">
        <v>1.98</v>
      </c>
      <c r="AC26" s="9">
        <v>33.229999999999997</v>
      </c>
      <c r="AD26" s="8">
        <v>4601</v>
      </c>
      <c r="AE26" s="9">
        <v>9</v>
      </c>
      <c r="AF26" s="8">
        <v>595</v>
      </c>
      <c r="AG26" s="302">
        <v>17</v>
      </c>
      <c r="AH26" s="308">
        <v>26.22</v>
      </c>
      <c r="AI26" s="8">
        <v>154</v>
      </c>
      <c r="AJ26" s="9">
        <v>2.88</v>
      </c>
      <c r="AK26" s="170">
        <v>0</v>
      </c>
      <c r="AL26" s="19">
        <v>24</v>
      </c>
      <c r="AM26" s="8">
        <v>17</v>
      </c>
      <c r="AN26" s="8">
        <v>6</v>
      </c>
      <c r="AO26" s="161">
        <f t="shared" si="1"/>
        <v>2.2255192878338281</v>
      </c>
      <c r="AP26" s="301">
        <v>0</v>
      </c>
      <c r="AQ26" s="279">
        <v>4.82</v>
      </c>
      <c r="AR26" s="8">
        <v>2</v>
      </c>
      <c r="AS26" s="9">
        <v>0.74</v>
      </c>
      <c r="AT26" s="20">
        <v>135</v>
      </c>
      <c r="AU26" s="263">
        <v>1</v>
      </c>
      <c r="AV26" s="19">
        <v>1</v>
      </c>
      <c r="AW26" s="266">
        <v>760</v>
      </c>
      <c r="AX26" s="8">
        <v>1</v>
      </c>
      <c r="AY26" s="8">
        <v>0</v>
      </c>
      <c r="AZ26" s="8">
        <v>918</v>
      </c>
      <c r="BA26" s="8">
        <v>0</v>
      </c>
      <c r="BB26" s="337">
        <v>91</v>
      </c>
      <c r="BC26" s="20">
        <v>0</v>
      </c>
      <c r="BD26" s="23">
        <v>44.51</v>
      </c>
      <c r="BE26" s="18">
        <v>10</v>
      </c>
      <c r="BF26" s="279">
        <v>0.5</v>
      </c>
      <c r="BG26" s="272">
        <v>0.19</v>
      </c>
      <c r="BH26" s="9">
        <v>3.11</v>
      </c>
      <c r="BI26" s="9">
        <v>0.5</v>
      </c>
      <c r="BJ26" s="9">
        <v>0</v>
      </c>
      <c r="BK26" s="13">
        <v>0</v>
      </c>
    </row>
    <row r="27" spans="1:63" ht="15" x14ac:dyDescent="0.2">
      <c r="A27" s="16" t="s">
        <v>20</v>
      </c>
      <c r="B27" s="18">
        <v>2800</v>
      </c>
      <c r="C27" s="18">
        <v>0</v>
      </c>
      <c r="D27" s="8">
        <v>12493</v>
      </c>
      <c r="E27" s="8">
        <v>12572</v>
      </c>
      <c r="F27" s="34">
        <v>130.71</v>
      </c>
      <c r="G27" s="9">
        <v>2.91</v>
      </c>
      <c r="H27" s="8">
        <v>12572</v>
      </c>
      <c r="I27" s="9">
        <v>4.49</v>
      </c>
      <c r="J27" s="8">
        <v>19</v>
      </c>
      <c r="K27" s="366">
        <v>27.5</v>
      </c>
      <c r="L27" s="8">
        <v>171</v>
      </c>
      <c r="M27" s="8">
        <v>171</v>
      </c>
      <c r="N27" s="9">
        <v>6.11</v>
      </c>
      <c r="O27" s="8">
        <v>31</v>
      </c>
      <c r="P27" s="8">
        <v>31</v>
      </c>
      <c r="Q27" s="9">
        <v>18.13</v>
      </c>
      <c r="R27" s="8">
        <v>1600</v>
      </c>
      <c r="S27" s="8">
        <v>1668</v>
      </c>
      <c r="T27" s="337">
        <v>1880</v>
      </c>
      <c r="U27" s="20">
        <v>1856</v>
      </c>
      <c r="V27" s="308">
        <v>14.89</v>
      </c>
      <c r="W27" s="308">
        <v>10.130000000000001</v>
      </c>
      <c r="X27" s="279">
        <v>3.6</v>
      </c>
      <c r="Y27" s="13">
        <v>14.87</v>
      </c>
      <c r="Z27" s="8">
        <v>5380</v>
      </c>
      <c r="AA27" s="8">
        <v>5237</v>
      </c>
      <c r="AB27" s="34">
        <v>1.87</v>
      </c>
      <c r="AC27" s="9">
        <v>30.63</v>
      </c>
      <c r="AD27" s="8">
        <v>3963</v>
      </c>
      <c r="AE27" s="9">
        <v>8.4</v>
      </c>
      <c r="AF27" s="8">
        <v>314</v>
      </c>
      <c r="AG27" s="302">
        <v>10.130000000000001</v>
      </c>
      <c r="AH27" s="308">
        <v>13.06</v>
      </c>
      <c r="AI27" s="8">
        <v>960</v>
      </c>
      <c r="AJ27" s="9">
        <v>18.329999999999998</v>
      </c>
      <c r="AK27" s="170">
        <v>0</v>
      </c>
      <c r="AL27" s="19">
        <v>12</v>
      </c>
      <c r="AM27" s="8">
        <v>0</v>
      </c>
      <c r="AN27" s="8">
        <v>6</v>
      </c>
      <c r="AO27" s="161">
        <f t="shared" si="1"/>
        <v>2.1428571428571428</v>
      </c>
      <c r="AP27" s="301">
        <v>0</v>
      </c>
      <c r="AQ27" s="279">
        <v>5</v>
      </c>
      <c r="AR27" s="8">
        <v>1</v>
      </c>
      <c r="AS27" s="9">
        <v>0.36</v>
      </c>
      <c r="AT27" s="20">
        <v>60</v>
      </c>
      <c r="AU27" s="263">
        <v>1</v>
      </c>
      <c r="AV27" s="19">
        <v>1</v>
      </c>
      <c r="AW27" s="266">
        <v>936</v>
      </c>
      <c r="AX27" s="8">
        <v>1</v>
      </c>
      <c r="AY27" s="8">
        <v>0</v>
      </c>
      <c r="AZ27" s="8">
        <v>188</v>
      </c>
      <c r="BA27" s="8">
        <v>0</v>
      </c>
      <c r="BB27" s="337">
        <v>0</v>
      </c>
      <c r="BC27" s="20">
        <v>0</v>
      </c>
      <c r="BD27" s="23">
        <v>32.14</v>
      </c>
      <c r="BE27" s="18">
        <v>20</v>
      </c>
      <c r="BF27" s="279">
        <v>1</v>
      </c>
      <c r="BG27" s="272">
        <v>0.36</v>
      </c>
      <c r="BH27" s="9">
        <v>5.85</v>
      </c>
      <c r="BI27" s="9">
        <v>1</v>
      </c>
      <c r="BJ27" s="9">
        <v>0</v>
      </c>
      <c r="BK27" s="13">
        <v>1</v>
      </c>
    </row>
    <row r="28" spans="1:63" ht="15" x14ac:dyDescent="0.2">
      <c r="A28" s="16" t="s">
        <v>21</v>
      </c>
      <c r="B28" s="18">
        <v>7924</v>
      </c>
      <c r="C28" s="18">
        <v>0</v>
      </c>
      <c r="D28" s="8">
        <v>25670</v>
      </c>
      <c r="E28" s="8">
        <v>23382</v>
      </c>
      <c r="F28" s="34">
        <v>37.729999999999997</v>
      </c>
      <c r="G28" s="9">
        <v>1.84</v>
      </c>
      <c r="H28" s="8">
        <v>23382</v>
      </c>
      <c r="I28" s="9">
        <v>2.95</v>
      </c>
      <c r="J28" s="8">
        <v>32</v>
      </c>
      <c r="K28" s="366">
        <v>9</v>
      </c>
      <c r="L28" s="8">
        <v>351</v>
      </c>
      <c r="M28" s="8">
        <v>278</v>
      </c>
      <c r="N28" s="9">
        <v>3.51</v>
      </c>
      <c r="O28" s="8">
        <v>91</v>
      </c>
      <c r="P28" s="8">
        <v>57</v>
      </c>
      <c r="Q28" s="9">
        <v>20.5</v>
      </c>
      <c r="R28" s="8">
        <v>5213</v>
      </c>
      <c r="S28" s="8">
        <v>3476</v>
      </c>
      <c r="T28" s="337">
        <v>7499</v>
      </c>
      <c r="U28" s="20">
        <v>5205</v>
      </c>
      <c r="V28" s="308">
        <v>30.48</v>
      </c>
      <c r="W28" s="308">
        <v>33.22</v>
      </c>
      <c r="X28" s="279">
        <v>15.48</v>
      </c>
      <c r="Y28" s="13">
        <v>7.51</v>
      </c>
      <c r="Z28" s="8">
        <v>14979</v>
      </c>
      <c r="AA28" s="8">
        <v>12501</v>
      </c>
      <c r="AB28" s="34">
        <v>1.58</v>
      </c>
      <c r="AC28" s="9">
        <v>44.97</v>
      </c>
      <c r="AD28" s="8">
        <v>9443</v>
      </c>
      <c r="AE28" s="9">
        <v>4.93</v>
      </c>
      <c r="AF28" s="8">
        <v>703</v>
      </c>
      <c r="AG28" s="302">
        <v>12.33</v>
      </c>
      <c r="AH28" s="308">
        <v>56.61</v>
      </c>
      <c r="AI28" s="8">
        <v>2355</v>
      </c>
      <c r="AJ28" s="9">
        <v>18.84</v>
      </c>
      <c r="AK28" s="170">
        <v>0</v>
      </c>
      <c r="AL28" s="19">
        <v>0</v>
      </c>
      <c r="AM28" s="8">
        <v>0</v>
      </c>
      <c r="AN28" s="8">
        <v>5</v>
      </c>
      <c r="AO28" s="161">
        <f t="shared" si="1"/>
        <v>0.63099444724886422</v>
      </c>
      <c r="AP28" s="301">
        <v>0</v>
      </c>
      <c r="AQ28" s="279">
        <v>2.78</v>
      </c>
      <c r="AR28" s="8">
        <v>2</v>
      </c>
      <c r="AS28" s="9">
        <v>0.25</v>
      </c>
      <c r="AT28" s="20">
        <v>538</v>
      </c>
      <c r="AU28" s="263">
        <v>1</v>
      </c>
      <c r="AV28" s="19">
        <v>1</v>
      </c>
      <c r="AW28" s="266">
        <v>2891</v>
      </c>
      <c r="AX28" s="8">
        <v>1</v>
      </c>
      <c r="AY28" s="8">
        <v>247</v>
      </c>
      <c r="AZ28" s="8">
        <v>1074</v>
      </c>
      <c r="BA28" s="8">
        <v>4</v>
      </c>
      <c r="BB28" s="337">
        <v>655</v>
      </c>
      <c r="BC28" s="20">
        <v>0</v>
      </c>
      <c r="BD28" s="23">
        <v>25.87</v>
      </c>
      <c r="BE28" s="18">
        <v>27</v>
      </c>
      <c r="BF28" s="279">
        <v>1</v>
      </c>
      <c r="BG28" s="272">
        <v>0.13</v>
      </c>
      <c r="BH28" s="9">
        <v>3.6</v>
      </c>
      <c r="BI28" s="9">
        <v>1</v>
      </c>
      <c r="BJ28" s="9">
        <v>0</v>
      </c>
      <c r="BK28" s="13">
        <v>0</v>
      </c>
    </row>
    <row r="29" spans="1:63" ht="15" x14ac:dyDescent="0.2">
      <c r="A29" s="16" t="s">
        <v>22</v>
      </c>
      <c r="B29" s="18">
        <v>1029</v>
      </c>
      <c r="C29" s="18">
        <v>0</v>
      </c>
      <c r="D29" s="8">
        <v>4845</v>
      </c>
      <c r="E29" s="8">
        <v>4555</v>
      </c>
      <c r="F29" s="34">
        <v>163.27000000000001</v>
      </c>
      <c r="G29" s="9">
        <v>3.69</v>
      </c>
      <c r="H29" s="8">
        <v>4740</v>
      </c>
      <c r="I29" s="9">
        <v>4.6100000000000003</v>
      </c>
      <c r="J29" s="8">
        <v>0</v>
      </c>
      <c r="K29" s="366">
        <v>24.35</v>
      </c>
      <c r="L29" s="8">
        <v>70</v>
      </c>
      <c r="M29" s="8">
        <v>41</v>
      </c>
      <c r="N29" s="9">
        <v>3.98</v>
      </c>
      <c r="O29" s="8">
        <v>42</v>
      </c>
      <c r="P29" s="8">
        <v>12</v>
      </c>
      <c r="Q29" s="9">
        <v>29.27</v>
      </c>
      <c r="R29" s="8">
        <v>893</v>
      </c>
      <c r="S29" s="8">
        <v>520</v>
      </c>
      <c r="T29" s="337">
        <v>1104</v>
      </c>
      <c r="U29" s="20">
        <v>652</v>
      </c>
      <c r="V29" s="308">
        <v>19.11</v>
      </c>
      <c r="W29" s="308">
        <v>20.25</v>
      </c>
      <c r="X29" s="279">
        <v>2.5</v>
      </c>
      <c r="Y29" s="13">
        <v>0</v>
      </c>
      <c r="Z29" s="8">
        <v>2077</v>
      </c>
      <c r="AA29" s="8">
        <v>1716</v>
      </c>
      <c r="AB29" s="34">
        <v>1.67</v>
      </c>
      <c r="AC29" s="9">
        <v>41.85</v>
      </c>
      <c r="AD29" s="8">
        <v>1449</v>
      </c>
      <c r="AE29" s="9">
        <v>6.69</v>
      </c>
      <c r="AF29" s="8">
        <v>267</v>
      </c>
      <c r="AG29" s="302">
        <v>22.25</v>
      </c>
      <c r="AH29" s="308">
        <v>16.48</v>
      </c>
      <c r="AI29" s="8">
        <v>0</v>
      </c>
      <c r="AJ29" s="9">
        <v>0</v>
      </c>
      <c r="AK29" s="170">
        <v>0</v>
      </c>
      <c r="AL29" s="19">
        <v>0</v>
      </c>
      <c r="AM29" s="8">
        <v>0</v>
      </c>
      <c r="AN29" s="8">
        <v>0</v>
      </c>
      <c r="AO29" s="161">
        <f t="shared" si="1"/>
        <v>0</v>
      </c>
      <c r="AP29" s="301">
        <v>0</v>
      </c>
      <c r="AQ29" s="279">
        <v>10.69</v>
      </c>
      <c r="AR29" s="8">
        <v>5</v>
      </c>
      <c r="AS29" s="9">
        <v>4.8600000000000003</v>
      </c>
      <c r="AT29" s="20">
        <v>13</v>
      </c>
      <c r="AU29" s="263">
        <v>1</v>
      </c>
      <c r="AV29" s="19">
        <v>1</v>
      </c>
      <c r="AW29" s="266">
        <v>528</v>
      </c>
      <c r="AX29" s="8">
        <v>1</v>
      </c>
      <c r="AY29" s="8">
        <v>5</v>
      </c>
      <c r="AZ29" s="8">
        <v>132</v>
      </c>
      <c r="BA29" s="8">
        <v>0</v>
      </c>
      <c r="BB29" s="337">
        <v>0</v>
      </c>
      <c r="BC29" s="20">
        <v>0</v>
      </c>
      <c r="BD29" s="23">
        <v>77.75</v>
      </c>
      <c r="BE29" s="18">
        <v>32</v>
      </c>
      <c r="BF29" s="279">
        <v>1</v>
      </c>
      <c r="BG29" s="272">
        <v>0.97</v>
      </c>
      <c r="BH29" s="9">
        <v>24.39</v>
      </c>
      <c r="BI29" s="9">
        <v>1</v>
      </c>
      <c r="BJ29" s="9">
        <v>0</v>
      </c>
      <c r="BK29" s="13">
        <v>0</v>
      </c>
    </row>
    <row r="30" spans="1:63" ht="15" x14ac:dyDescent="0.2">
      <c r="A30" s="16" t="s">
        <v>23</v>
      </c>
      <c r="B30" s="18">
        <v>5850</v>
      </c>
      <c r="C30" s="18">
        <v>0</v>
      </c>
      <c r="D30" s="8">
        <v>26615</v>
      </c>
      <c r="E30" s="8">
        <v>26924</v>
      </c>
      <c r="F30" s="34">
        <v>71.97</v>
      </c>
      <c r="G30" s="9">
        <v>1.62</v>
      </c>
      <c r="H30" s="8">
        <v>26924</v>
      </c>
      <c r="I30" s="9">
        <v>4.5999999999999996</v>
      </c>
      <c r="J30" s="8">
        <v>17</v>
      </c>
      <c r="K30" s="366">
        <v>15.75</v>
      </c>
      <c r="L30" s="8">
        <v>260</v>
      </c>
      <c r="M30" s="8">
        <v>277</v>
      </c>
      <c r="N30" s="9">
        <v>4.74</v>
      </c>
      <c r="O30" s="8">
        <v>52</v>
      </c>
      <c r="P30" s="8">
        <v>82</v>
      </c>
      <c r="Q30" s="9">
        <v>29.6</v>
      </c>
      <c r="R30" s="8">
        <v>3886</v>
      </c>
      <c r="S30" s="8">
        <v>3549</v>
      </c>
      <c r="T30" s="337">
        <v>4389</v>
      </c>
      <c r="U30" s="20">
        <v>4014</v>
      </c>
      <c r="V30" s="308">
        <v>11.46</v>
      </c>
      <c r="W30" s="308">
        <v>11.58</v>
      </c>
      <c r="X30" s="279">
        <v>0.08</v>
      </c>
      <c r="Y30" s="13">
        <v>4.8499999999999996</v>
      </c>
      <c r="Z30" s="8">
        <v>14361</v>
      </c>
      <c r="AA30" s="8">
        <v>13373</v>
      </c>
      <c r="AB30" s="34">
        <v>2.29</v>
      </c>
      <c r="AC30" s="9">
        <v>48.28</v>
      </c>
      <c r="AD30" s="8">
        <v>9728</v>
      </c>
      <c r="AE30" s="9">
        <v>5</v>
      </c>
      <c r="AF30" s="8">
        <v>968</v>
      </c>
      <c r="AG30" s="302">
        <v>11.8</v>
      </c>
      <c r="AH30" s="308">
        <v>8.8800000000000008</v>
      </c>
      <c r="AI30" s="8">
        <v>2677</v>
      </c>
      <c r="AJ30" s="9">
        <v>20.02</v>
      </c>
      <c r="AK30" s="170">
        <v>0</v>
      </c>
      <c r="AL30" s="19">
        <v>26</v>
      </c>
      <c r="AM30" s="8">
        <v>16</v>
      </c>
      <c r="AN30" s="8">
        <v>7</v>
      </c>
      <c r="AO30" s="161">
        <f t="shared" si="1"/>
        <v>1.1965811965811965</v>
      </c>
      <c r="AP30" s="301">
        <v>0</v>
      </c>
      <c r="AQ30" s="279">
        <v>4.4400000000000004</v>
      </c>
      <c r="AR30" s="8">
        <v>1</v>
      </c>
      <c r="AS30" s="9">
        <v>0.17</v>
      </c>
      <c r="AT30" s="20">
        <v>3</v>
      </c>
      <c r="AU30" s="263">
        <v>0</v>
      </c>
      <c r="AV30" s="19">
        <v>1</v>
      </c>
      <c r="AW30" s="266">
        <v>315</v>
      </c>
      <c r="AX30" s="8">
        <v>1</v>
      </c>
      <c r="AY30" s="8">
        <v>0</v>
      </c>
      <c r="AZ30" s="8">
        <v>341</v>
      </c>
      <c r="BA30" s="8">
        <v>0</v>
      </c>
      <c r="BB30" s="337">
        <v>124</v>
      </c>
      <c r="BC30" s="20">
        <v>0</v>
      </c>
      <c r="BD30" s="23">
        <v>25.64</v>
      </c>
      <c r="BE30" s="18">
        <v>26</v>
      </c>
      <c r="BF30" s="279">
        <v>1</v>
      </c>
      <c r="BG30" s="272">
        <v>0.17</v>
      </c>
      <c r="BH30" s="9">
        <v>3.61</v>
      </c>
      <c r="BI30" s="9">
        <v>1</v>
      </c>
      <c r="BJ30" s="9">
        <v>0</v>
      </c>
      <c r="BK30" s="13">
        <v>1</v>
      </c>
    </row>
    <row r="31" spans="1:63" ht="15" x14ac:dyDescent="0.2">
      <c r="A31" s="16" t="s">
        <v>24</v>
      </c>
      <c r="B31" s="18">
        <v>3794</v>
      </c>
      <c r="C31" s="18">
        <v>0</v>
      </c>
      <c r="D31" s="8">
        <v>19714</v>
      </c>
      <c r="E31" s="8">
        <v>14895</v>
      </c>
      <c r="F31" s="34">
        <v>110.7</v>
      </c>
      <c r="G31" s="9">
        <v>4.5599999999999996</v>
      </c>
      <c r="H31" s="8">
        <v>14895</v>
      </c>
      <c r="I31" s="9">
        <v>3.93</v>
      </c>
      <c r="J31" s="8">
        <v>12</v>
      </c>
      <c r="K31" s="366">
        <v>23.98</v>
      </c>
      <c r="L31" s="8">
        <v>149</v>
      </c>
      <c r="M31" s="8">
        <v>241</v>
      </c>
      <c r="N31" s="9">
        <v>6.35</v>
      </c>
      <c r="O31" s="8">
        <v>88</v>
      </c>
      <c r="P31" s="8">
        <v>115</v>
      </c>
      <c r="Q31" s="9">
        <v>47.72</v>
      </c>
      <c r="R31" s="8">
        <v>4523</v>
      </c>
      <c r="S31" s="8">
        <v>2870</v>
      </c>
      <c r="T31" s="337">
        <v>5138</v>
      </c>
      <c r="U31" s="20">
        <v>3460</v>
      </c>
      <c r="V31" s="308">
        <v>11.97</v>
      </c>
      <c r="W31" s="308">
        <v>17.05</v>
      </c>
      <c r="X31" s="279">
        <v>9.9</v>
      </c>
      <c r="Y31" s="13">
        <v>14.56</v>
      </c>
      <c r="Z31" s="8">
        <v>6813</v>
      </c>
      <c r="AA31" s="8">
        <v>6492</v>
      </c>
      <c r="AB31" s="34">
        <v>1.71</v>
      </c>
      <c r="AC31" s="9">
        <v>26.94</v>
      </c>
      <c r="AD31" s="8">
        <v>4661</v>
      </c>
      <c r="AE31" s="9">
        <v>11.31</v>
      </c>
      <c r="AF31" s="8">
        <v>1396</v>
      </c>
      <c r="AG31" s="302">
        <v>12.14</v>
      </c>
      <c r="AH31" s="308">
        <v>26.86</v>
      </c>
      <c r="AI31" s="8">
        <v>435</v>
      </c>
      <c r="AJ31" s="9">
        <v>6.7</v>
      </c>
      <c r="AK31" s="170">
        <v>0</v>
      </c>
      <c r="AL31" s="19">
        <v>0</v>
      </c>
      <c r="AM31" s="8">
        <v>3</v>
      </c>
      <c r="AN31" s="8">
        <v>22</v>
      </c>
      <c r="AO31" s="161">
        <f t="shared" si="1"/>
        <v>5.7986294148655775</v>
      </c>
      <c r="AP31" s="301">
        <v>0</v>
      </c>
      <c r="AQ31" s="279">
        <v>9.23</v>
      </c>
      <c r="AR31" s="8">
        <v>4</v>
      </c>
      <c r="AS31" s="9">
        <v>1.05</v>
      </c>
      <c r="AT31" s="20">
        <v>284</v>
      </c>
      <c r="AU31" s="263">
        <v>1</v>
      </c>
      <c r="AV31" s="19">
        <v>1</v>
      </c>
      <c r="AW31" s="266">
        <v>1143</v>
      </c>
      <c r="AX31" s="8">
        <v>1</v>
      </c>
      <c r="AY31" s="8">
        <v>0</v>
      </c>
      <c r="AZ31" s="8">
        <v>503</v>
      </c>
      <c r="BA31" s="8">
        <v>0</v>
      </c>
      <c r="BB31" s="337">
        <v>87</v>
      </c>
      <c r="BC31" s="20">
        <v>0</v>
      </c>
      <c r="BD31" s="23">
        <v>31.1</v>
      </c>
      <c r="BE31" s="18">
        <v>20</v>
      </c>
      <c r="BF31" s="279">
        <v>1</v>
      </c>
      <c r="BG31" s="272">
        <v>0.26</v>
      </c>
      <c r="BH31" s="9">
        <v>4.1500000000000004</v>
      </c>
      <c r="BI31" s="9">
        <v>1</v>
      </c>
      <c r="BJ31" s="9">
        <v>0</v>
      </c>
      <c r="BK31" s="13">
        <v>0</v>
      </c>
    </row>
    <row r="32" spans="1:63" ht="15" x14ac:dyDescent="0.2">
      <c r="A32" s="16" t="s">
        <v>25</v>
      </c>
      <c r="B32" s="18">
        <v>2907</v>
      </c>
      <c r="C32" s="18">
        <v>0</v>
      </c>
      <c r="D32" s="8">
        <v>7346</v>
      </c>
      <c r="E32" s="8">
        <v>7966</v>
      </c>
      <c r="F32" s="34">
        <v>219.13</v>
      </c>
      <c r="G32" s="9">
        <v>8</v>
      </c>
      <c r="H32" s="8">
        <v>8249</v>
      </c>
      <c r="I32" s="9">
        <v>2.84</v>
      </c>
      <c r="J32" s="8">
        <v>4</v>
      </c>
      <c r="K32" s="366">
        <v>23.8</v>
      </c>
      <c r="L32" s="8">
        <v>110</v>
      </c>
      <c r="M32" s="8">
        <v>109</v>
      </c>
      <c r="N32" s="9">
        <v>3.75</v>
      </c>
      <c r="O32" s="8">
        <v>22</v>
      </c>
      <c r="P32" s="8">
        <v>16</v>
      </c>
      <c r="Q32" s="9">
        <v>14.68</v>
      </c>
      <c r="R32" s="8">
        <v>1441</v>
      </c>
      <c r="S32" s="8">
        <v>1378</v>
      </c>
      <c r="T32" s="337">
        <v>1765</v>
      </c>
      <c r="U32" s="20">
        <v>1747</v>
      </c>
      <c r="V32" s="308">
        <v>18.36</v>
      </c>
      <c r="W32" s="308">
        <v>21.12</v>
      </c>
      <c r="X32" s="279">
        <v>10.74</v>
      </c>
      <c r="Y32" s="13">
        <v>4.72</v>
      </c>
      <c r="Z32" s="8">
        <v>4366</v>
      </c>
      <c r="AA32" s="8">
        <v>4046</v>
      </c>
      <c r="AB32" s="34">
        <v>1.39</v>
      </c>
      <c r="AC32" s="9">
        <v>37.119999999999997</v>
      </c>
      <c r="AD32" s="8">
        <v>3700</v>
      </c>
      <c r="AE32" s="9">
        <v>14.62</v>
      </c>
      <c r="AF32" s="8">
        <v>247</v>
      </c>
      <c r="AG32" s="302">
        <v>15.44</v>
      </c>
      <c r="AH32" s="308">
        <v>12.96</v>
      </c>
      <c r="AI32" s="8">
        <v>99</v>
      </c>
      <c r="AJ32" s="9">
        <v>2.4500000000000002</v>
      </c>
      <c r="AK32" s="170">
        <v>0</v>
      </c>
      <c r="AL32" s="19">
        <v>0</v>
      </c>
      <c r="AM32" s="8">
        <v>45</v>
      </c>
      <c r="AN32" s="8">
        <v>3</v>
      </c>
      <c r="AO32" s="161">
        <f t="shared" si="1"/>
        <v>1.0319917440660473</v>
      </c>
      <c r="AP32" s="301">
        <v>0</v>
      </c>
      <c r="AQ32" s="279">
        <v>1.72</v>
      </c>
      <c r="AR32" s="8">
        <v>3</v>
      </c>
      <c r="AS32" s="9">
        <v>1.03</v>
      </c>
      <c r="AT32" s="20">
        <v>148</v>
      </c>
      <c r="AU32" s="263">
        <v>0</v>
      </c>
      <c r="AV32" s="19">
        <v>1</v>
      </c>
      <c r="AW32" s="266">
        <v>1119</v>
      </c>
      <c r="AX32" s="8">
        <v>1</v>
      </c>
      <c r="AY32" s="8">
        <v>1</v>
      </c>
      <c r="AZ32" s="8">
        <v>307</v>
      </c>
      <c r="BA32" s="8">
        <v>0</v>
      </c>
      <c r="BB32" s="337">
        <v>62</v>
      </c>
      <c r="BC32" s="20">
        <v>0</v>
      </c>
      <c r="BD32" s="23">
        <v>24.77</v>
      </c>
      <c r="BE32" s="18">
        <v>28</v>
      </c>
      <c r="BF32" s="279">
        <v>1</v>
      </c>
      <c r="BG32" s="272">
        <v>0.34</v>
      </c>
      <c r="BH32" s="9">
        <v>9.17</v>
      </c>
      <c r="BI32" s="9">
        <v>1</v>
      </c>
      <c r="BJ32" s="9">
        <v>0</v>
      </c>
      <c r="BK32" s="13">
        <v>0</v>
      </c>
    </row>
    <row r="33" spans="1:63" ht="15.75" thickBot="1" x14ac:dyDescent="0.25">
      <c r="A33" s="205" t="s">
        <v>26</v>
      </c>
      <c r="B33" s="196">
        <v>8695</v>
      </c>
      <c r="C33" s="25">
        <v>1</v>
      </c>
      <c r="D33" s="197">
        <v>19611</v>
      </c>
      <c r="E33" s="197">
        <v>20467</v>
      </c>
      <c r="F33" s="303">
        <v>124.44</v>
      </c>
      <c r="G33" s="199">
        <v>11.36</v>
      </c>
      <c r="H33" s="197">
        <v>20467</v>
      </c>
      <c r="I33" s="199">
        <v>2.35</v>
      </c>
      <c r="J33" s="197">
        <v>37</v>
      </c>
      <c r="K33" s="367">
        <v>17.41</v>
      </c>
      <c r="L33" s="197">
        <v>643</v>
      </c>
      <c r="M33" s="197">
        <v>671</v>
      </c>
      <c r="N33" s="199">
        <v>7.72</v>
      </c>
      <c r="O33" s="197">
        <v>387</v>
      </c>
      <c r="P33" s="197">
        <v>388</v>
      </c>
      <c r="Q33" s="199">
        <v>57.82</v>
      </c>
      <c r="R33" s="197">
        <v>7229</v>
      </c>
      <c r="S33" s="197">
        <v>7812</v>
      </c>
      <c r="T33" s="338">
        <v>8547</v>
      </c>
      <c r="U33" s="201">
        <v>9201</v>
      </c>
      <c r="V33" s="309">
        <v>15.42</v>
      </c>
      <c r="W33" s="309">
        <v>15.1</v>
      </c>
      <c r="X33" s="280">
        <v>4.9800000000000004</v>
      </c>
      <c r="Y33" s="203">
        <v>1.01</v>
      </c>
      <c r="Z33" s="197">
        <v>15676</v>
      </c>
      <c r="AA33" s="197">
        <v>17562</v>
      </c>
      <c r="AB33" s="303">
        <v>2.02</v>
      </c>
      <c r="AC33" s="199">
        <v>26.17</v>
      </c>
      <c r="AD33" s="197">
        <v>11077</v>
      </c>
      <c r="AE33" s="199">
        <v>18.73</v>
      </c>
      <c r="AF33" s="197">
        <v>3264</v>
      </c>
      <c r="AG33" s="304">
        <v>8.41</v>
      </c>
      <c r="AH33" s="309">
        <v>31.83</v>
      </c>
      <c r="AI33" s="197">
        <v>2501</v>
      </c>
      <c r="AJ33" s="199">
        <v>14.24</v>
      </c>
      <c r="AK33" s="197">
        <v>720</v>
      </c>
      <c r="AL33" s="200">
        <v>0</v>
      </c>
      <c r="AM33" s="197">
        <v>150</v>
      </c>
      <c r="AN33" s="197">
        <v>5</v>
      </c>
      <c r="AO33" s="161">
        <f t="shared" si="1"/>
        <v>0.57504312823461756</v>
      </c>
      <c r="AP33" s="301">
        <v>0</v>
      </c>
      <c r="AQ33" s="280">
        <v>1.04</v>
      </c>
      <c r="AR33" s="197">
        <v>3</v>
      </c>
      <c r="AS33" s="199">
        <v>0.35</v>
      </c>
      <c r="AT33" s="201">
        <v>389</v>
      </c>
      <c r="AU33" s="264">
        <v>1</v>
      </c>
      <c r="AV33" s="200">
        <v>1</v>
      </c>
      <c r="AW33" s="267">
        <v>6544</v>
      </c>
      <c r="AX33" s="197">
        <v>1</v>
      </c>
      <c r="AY33" s="197">
        <v>188</v>
      </c>
      <c r="AZ33" s="197">
        <v>1114</v>
      </c>
      <c r="BA33" s="197">
        <v>8</v>
      </c>
      <c r="BB33" s="338">
        <v>275</v>
      </c>
      <c r="BC33" s="201">
        <v>0</v>
      </c>
      <c r="BD33" s="202">
        <v>13.8</v>
      </c>
      <c r="BE33" s="196">
        <v>22</v>
      </c>
      <c r="BF33" s="280">
        <v>1.5</v>
      </c>
      <c r="BG33" s="273">
        <v>0.17</v>
      </c>
      <c r="BH33" s="199">
        <v>2.2400000000000002</v>
      </c>
      <c r="BI33" s="199">
        <v>1.5</v>
      </c>
      <c r="BJ33" s="199">
        <v>0</v>
      </c>
      <c r="BK33" s="203">
        <v>0</v>
      </c>
    </row>
    <row r="34" spans="1:63" ht="15.75" thickBot="1" x14ac:dyDescent="0.25">
      <c r="A34" s="180" t="s">
        <v>233</v>
      </c>
      <c r="B34" s="183">
        <v>34012</v>
      </c>
      <c r="C34" s="183">
        <v>2</v>
      </c>
      <c r="D34" s="184">
        <v>168015</v>
      </c>
      <c r="E34" s="184">
        <v>163828</v>
      </c>
      <c r="F34" s="185">
        <v>138.57</v>
      </c>
      <c r="G34" s="186">
        <v>3.47</v>
      </c>
      <c r="H34" s="184">
        <v>163828</v>
      </c>
      <c r="I34" s="186">
        <v>4.82</v>
      </c>
      <c r="J34" s="184">
        <v>217</v>
      </c>
      <c r="K34" s="364">
        <v>23.9</v>
      </c>
      <c r="L34" s="184">
        <v>4434</v>
      </c>
      <c r="M34" s="184">
        <v>4400</v>
      </c>
      <c r="N34" s="186">
        <v>12.94</v>
      </c>
      <c r="O34" s="184">
        <v>1387</v>
      </c>
      <c r="P34" s="184">
        <v>1375</v>
      </c>
      <c r="Q34" s="186">
        <v>31.25</v>
      </c>
      <c r="R34" s="184">
        <v>75746</v>
      </c>
      <c r="S34" s="184">
        <v>73119</v>
      </c>
      <c r="T34" s="335">
        <v>100198</v>
      </c>
      <c r="U34" s="187">
        <v>99772</v>
      </c>
      <c r="V34" s="306">
        <v>24.4</v>
      </c>
      <c r="W34" s="306">
        <v>26.71</v>
      </c>
      <c r="X34" s="189">
        <v>6.27</v>
      </c>
      <c r="Y34" s="189">
        <v>29.24</v>
      </c>
      <c r="Z34" s="184">
        <v>162987</v>
      </c>
      <c r="AA34" s="184">
        <v>145826</v>
      </c>
      <c r="AB34" s="186">
        <v>4.3</v>
      </c>
      <c r="AC34" s="186">
        <v>33.1</v>
      </c>
      <c r="AD34" s="184">
        <v>104317</v>
      </c>
      <c r="AE34" s="186">
        <v>12.3</v>
      </c>
      <c r="AF34" s="184">
        <v>19727</v>
      </c>
      <c r="AG34" s="186">
        <v>14.4</v>
      </c>
      <c r="AH34" s="306">
        <v>12.5</v>
      </c>
      <c r="AI34" s="184">
        <v>19624</v>
      </c>
      <c r="AJ34" s="186">
        <v>13.5</v>
      </c>
      <c r="AK34" s="184">
        <f>SUM(AK35:AK42)</f>
        <v>2158</v>
      </c>
      <c r="AL34" s="190">
        <v>78</v>
      </c>
      <c r="AM34" s="184">
        <v>132</v>
      </c>
      <c r="AN34" s="184">
        <f>SUM(AN35:AN42)</f>
        <v>769</v>
      </c>
      <c r="AO34" s="330">
        <f>AN34/B34*1000</f>
        <v>22.609667176290721</v>
      </c>
      <c r="AP34" s="183">
        <v>10</v>
      </c>
      <c r="AQ34" s="270">
        <v>4.26</v>
      </c>
      <c r="AR34" s="184">
        <v>24</v>
      </c>
      <c r="AS34" s="186">
        <v>0.71</v>
      </c>
      <c r="AT34" s="187">
        <v>4585</v>
      </c>
      <c r="AU34" s="261">
        <v>7</v>
      </c>
      <c r="AV34" s="190">
        <v>7</v>
      </c>
      <c r="AW34" s="184">
        <v>42494</v>
      </c>
      <c r="AX34" s="184">
        <v>6</v>
      </c>
      <c r="AY34" s="184">
        <v>3821</v>
      </c>
      <c r="AZ34" s="184">
        <v>18085</v>
      </c>
      <c r="BA34" s="184">
        <v>1747</v>
      </c>
      <c r="BB34" s="335">
        <v>8568</v>
      </c>
      <c r="BC34" s="187">
        <v>0</v>
      </c>
      <c r="BD34" s="189">
        <v>29.55</v>
      </c>
      <c r="BE34" s="192"/>
      <c r="BF34" s="277">
        <v>20.05</v>
      </c>
      <c r="BG34" s="270">
        <v>0.6</v>
      </c>
      <c r="BH34" s="186">
        <v>4.5999999999999996</v>
      </c>
      <c r="BI34" s="186">
        <v>19.100000000000001</v>
      </c>
      <c r="BJ34" s="186">
        <v>0</v>
      </c>
      <c r="BK34" s="188">
        <v>8.5</v>
      </c>
    </row>
    <row r="35" spans="1:63" ht="15" x14ac:dyDescent="0.25">
      <c r="A35" s="181" t="s">
        <v>58</v>
      </c>
      <c r="B35" s="169">
        <v>1456</v>
      </c>
      <c r="C35" s="169">
        <v>1</v>
      </c>
      <c r="D35" s="170">
        <v>12704</v>
      </c>
      <c r="E35" s="170">
        <v>9891</v>
      </c>
      <c r="F35" s="182">
        <v>156.59</v>
      </c>
      <c r="G35" s="172">
        <v>2.89</v>
      </c>
      <c r="H35" s="170">
        <v>9891</v>
      </c>
      <c r="I35" s="172">
        <v>6.79</v>
      </c>
      <c r="J35" s="170">
        <v>3</v>
      </c>
      <c r="K35" s="365">
        <v>31.4</v>
      </c>
      <c r="L35" s="170">
        <v>179</v>
      </c>
      <c r="M35" s="170">
        <v>166</v>
      </c>
      <c r="N35" s="172">
        <v>11.4</v>
      </c>
      <c r="O35" s="170">
        <v>49</v>
      </c>
      <c r="P35" s="170">
        <v>41</v>
      </c>
      <c r="Q35" s="172">
        <v>24.7</v>
      </c>
      <c r="R35" s="170">
        <v>3575</v>
      </c>
      <c r="S35" s="170">
        <v>3107</v>
      </c>
      <c r="T35" s="336">
        <v>3787</v>
      </c>
      <c r="U35" s="173">
        <v>3347</v>
      </c>
      <c r="V35" s="307">
        <v>5.6</v>
      </c>
      <c r="W35" s="307">
        <v>7.17</v>
      </c>
      <c r="X35" s="175">
        <v>13.65</v>
      </c>
      <c r="Y35" s="175">
        <v>3.03</v>
      </c>
      <c r="Z35" s="170">
        <v>9314</v>
      </c>
      <c r="AA35" s="170">
        <v>7468</v>
      </c>
      <c r="AB35" s="172">
        <v>5.0999999999999996</v>
      </c>
      <c r="AC35" s="172">
        <v>45</v>
      </c>
      <c r="AD35" s="170">
        <v>6472</v>
      </c>
      <c r="AE35" s="172">
        <v>11</v>
      </c>
      <c r="AF35" s="170">
        <v>765</v>
      </c>
      <c r="AG35" s="172">
        <v>18.7</v>
      </c>
      <c r="AH35" s="307">
        <v>12.3</v>
      </c>
      <c r="AI35" s="170">
        <v>224</v>
      </c>
      <c r="AJ35" s="172">
        <v>3</v>
      </c>
      <c r="AK35" s="170">
        <v>7</v>
      </c>
      <c r="AL35" s="167">
        <v>29</v>
      </c>
      <c r="AM35" s="170">
        <v>1</v>
      </c>
      <c r="AN35" s="170">
        <v>10</v>
      </c>
      <c r="AO35" s="161">
        <f t="shared" si="1"/>
        <v>6.8681318681318677</v>
      </c>
      <c r="AP35" s="169">
        <v>0</v>
      </c>
      <c r="AQ35" s="271">
        <v>7.55</v>
      </c>
      <c r="AR35" s="170">
        <v>2</v>
      </c>
      <c r="AS35" s="172">
        <v>1.37</v>
      </c>
      <c r="AT35" s="173">
        <v>424</v>
      </c>
      <c r="AU35" s="262">
        <v>1</v>
      </c>
      <c r="AV35" s="167">
        <v>1</v>
      </c>
      <c r="AW35" s="170">
        <v>1165</v>
      </c>
      <c r="AX35" s="170">
        <v>1</v>
      </c>
      <c r="AY35" s="170">
        <v>530</v>
      </c>
      <c r="AZ35" s="170">
        <v>216</v>
      </c>
      <c r="BA35" s="170">
        <v>15</v>
      </c>
      <c r="BB35" s="336">
        <v>24</v>
      </c>
      <c r="BC35" s="173">
        <v>0</v>
      </c>
      <c r="BD35" s="175">
        <v>43.27</v>
      </c>
      <c r="BE35" s="169">
        <v>18</v>
      </c>
      <c r="BF35" s="278">
        <v>0.5</v>
      </c>
      <c r="BG35" s="271">
        <v>0.3</v>
      </c>
      <c r="BH35" s="172">
        <v>3</v>
      </c>
      <c r="BI35" s="172">
        <v>0.5</v>
      </c>
      <c r="BJ35" s="172">
        <v>0</v>
      </c>
      <c r="BK35" s="174">
        <v>0</v>
      </c>
    </row>
    <row r="36" spans="1:63" ht="15" x14ac:dyDescent="0.25">
      <c r="A36" s="17" t="s">
        <v>59</v>
      </c>
      <c r="B36" s="18">
        <v>1684</v>
      </c>
      <c r="C36" s="18">
        <v>0</v>
      </c>
      <c r="D36" s="8">
        <v>14192</v>
      </c>
      <c r="E36" s="8">
        <v>14310</v>
      </c>
      <c r="F36" s="34">
        <v>106.89</v>
      </c>
      <c r="G36" s="9">
        <v>1.26</v>
      </c>
      <c r="H36" s="8">
        <v>14310</v>
      </c>
      <c r="I36" s="9">
        <v>8.5</v>
      </c>
      <c r="J36" s="8">
        <v>10</v>
      </c>
      <c r="K36" s="366">
        <v>17.64</v>
      </c>
      <c r="L36" s="8">
        <v>118</v>
      </c>
      <c r="M36" s="8">
        <v>115</v>
      </c>
      <c r="N36" s="9">
        <v>6.83</v>
      </c>
      <c r="O36" s="8">
        <v>24</v>
      </c>
      <c r="P36" s="8">
        <v>23</v>
      </c>
      <c r="Q36" s="9">
        <v>20</v>
      </c>
      <c r="R36" s="8">
        <v>3705</v>
      </c>
      <c r="S36" s="8">
        <v>3516</v>
      </c>
      <c r="T36" s="337">
        <v>3823</v>
      </c>
      <c r="U36" s="20">
        <v>3601</v>
      </c>
      <c r="V36" s="308">
        <v>3.09</v>
      </c>
      <c r="W36" s="308">
        <v>2.36</v>
      </c>
      <c r="X36" s="23">
        <v>5.4</v>
      </c>
      <c r="Y36" s="23">
        <v>50.37</v>
      </c>
      <c r="Z36" s="8">
        <v>4138</v>
      </c>
      <c r="AA36" s="8">
        <v>3990</v>
      </c>
      <c r="AB36" s="9">
        <v>2.4</v>
      </c>
      <c r="AC36" s="9">
        <v>34.700000000000003</v>
      </c>
      <c r="AD36" s="8">
        <v>3246</v>
      </c>
      <c r="AE36" s="9">
        <v>10.8</v>
      </c>
      <c r="AF36" s="8">
        <v>291</v>
      </c>
      <c r="AG36" s="9">
        <v>12.7</v>
      </c>
      <c r="AH36" s="308">
        <v>12.7</v>
      </c>
      <c r="AI36" s="8">
        <v>453</v>
      </c>
      <c r="AJ36" s="9">
        <v>11.4</v>
      </c>
      <c r="AK36" s="8">
        <v>0</v>
      </c>
      <c r="AL36" s="19">
        <v>0</v>
      </c>
      <c r="AM36" s="8">
        <v>3</v>
      </c>
      <c r="AN36" s="8">
        <v>16</v>
      </c>
      <c r="AO36" s="161">
        <f t="shared" si="1"/>
        <v>9.5011876484560567</v>
      </c>
      <c r="AP36" s="18">
        <v>0</v>
      </c>
      <c r="AQ36" s="272">
        <v>10.69</v>
      </c>
      <c r="AR36" s="8">
        <v>1</v>
      </c>
      <c r="AS36" s="9">
        <v>0.59</v>
      </c>
      <c r="AT36" s="20">
        <v>190</v>
      </c>
      <c r="AU36" s="263">
        <v>1</v>
      </c>
      <c r="AV36" s="19">
        <v>1</v>
      </c>
      <c r="AW36" s="8">
        <v>492</v>
      </c>
      <c r="AX36" s="8">
        <v>1</v>
      </c>
      <c r="AY36" s="8">
        <v>0</v>
      </c>
      <c r="AZ36" s="8">
        <v>82</v>
      </c>
      <c r="BA36" s="8">
        <v>0</v>
      </c>
      <c r="BB36" s="337">
        <v>3</v>
      </c>
      <c r="BC36" s="20">
        <v>0</v>
      </c>
      <c r="BD36" s="23">
        <v>38.6</v>
      </c>
      <c r="BE36" s="18">
        <v>19</v>
      </c>
      <c r="BF36" s="279">
        <v>0</v>
      </c>
      <c r="BG36" s="272">
        <v>0</v>
      </c>
      <c r="BH36" s="9">
        <v>0</v>
      </c>
      <c r="BI36" s="9">
        <v>0</v>
      </c>
      <c r="BJ36" s="9">
        <v>0</v>
      </c>
      <c r="BK36" s="13">
        <v>0</v>
      </c>
    </row>
    <row r="37" spans="1:63" ht="15" x14ac:dyDescent="0.25">
      <c r="A37" s="17" t="s">
        <v>60</v>
      </c>
      <c r="B37" s="18">
        <v>5448</v>
      </c>
      <c r="C37" s="18">
        <v>1</v>
      </c>
      <c r="D37" s="8">
        <v>31750</v>
      </c>
      <c r="E37" s="8">
        <v>31633</v>
      </c>
      <c r="F37" s="34">
        <v>69.930000000000007</v>
      </c>
      <c r="G37" s="9">
        <v>1.23</v>
      </c>
      <c r="H37" s="8">
        <v>31633</v>
      </c>
      <c r="I37" s="9">
        <v>5.81</v>
      </c>
      <c r="J37" s="8">
        <v>36</v>
      </c>
      <c r="K37" s="366">
        <v>15.79</v>
      </c>
      <c r="L37" s="8">
        <v>836</v>
      </c>
      <c r="M37" s="8">
        <v>819</v>
      </c>
      <c r="N37" s="9">
        <v>15.03</v>
      </c>
      <c r="O37" s="8">
        <v>281</v>
      </c>
      <c r="P37" s="8">
        <v>297</v>
      </c>
      <c r="Q37" s="9">
        <v>36.26</v>
      </c>
      <c r="R37" s="8">
        <v>9728</v>
      </c>
      <c r="S37" s="8">
        <v>9934</v>
      </c>
      <c r="T37" s="337">
        <v>11044</v>
      </c>
      <c r="U37" s="20">
        <v>11114</v>
      </c>
      <c r="V37" s="308">
        <v>11.92</v>
      </c>
      <c r="W37" s="308">
        <v>10.62</v>
      </c>
      <c r="X37" s="23">
        <v>0.6</v>
      </c>
      <c r="Y37" s="23">
        <v>8.5500000000000007</v>
      </c>
      <c r="Z37" s="8">
        <v>30811</v>
      </c>
      <c r="AA37" s="8">
        <v>29595</v>
      </c>
      <c r="AB37" s="9">
        <v>5.4</v>
      </c>
      <c r="AC37" s="9">
        <v>36.1</v>
      </c>
      <c r="AD37" s="8">
        <v>19725</v>
      </c>
      <c r="AE37" s="9">
        <v>11.3</v>
      </c>
      <c r="AF37" s="8">
        <v>2602</v>
      </c>
      <c r="AG37" s="9">
        <v>8.8000000000000007</v>
      </c>
      <c r="AH37" s="308">
        <v>9.5</v>
      </c>
      <c r="AI37" s="8">
        <v>7264</v>
      </c>
      <c r="AJ37" s="9">
        <v>24.5</v>
      </c>
      <c r="AK37" s="8">
        <v>4</v>
      </c>
      <c r="AL37" s="19">
        <v>0</v>
      </c>
      <c r="AM37" s="8">
        <v>29</v>
      </c>
      <c r="AN37" s="8">
        <v>79</v>
      </c>
      <c r="AO37" s="161">
        <f t="shared" si="1"/>
        <v>14.500734214390603</v>
      </c>
      <c r="AP37" s="18">
        <v>0</v>
      </c>
      <c r="AQ37" s="272">
        <v>3.12</v>
      </c>
      <c r="AR37" s="8">
        <v>3</v>
      </c>
      <c r="AS37" s="9">
        <v>0.55000000000000004</v>
      </c>
      <c r="AT37" s="20">
        <v>60</v>
      </c>
      <c r="AU37" s="263">
        <v>1</v>
      </c>
      <c r="AV37" s="19">
        <v>1</v>
      </c>
      <c r="AW37" s="8">
        <v>9602</v>
      </c>
      <c r="AX37" s="8">
        <v>1</v>
      </c>
      <c r="AY37" s="8">
        <v>189</v>
      </c>
      <c r="AZ37" s="8">
        <v>823</v>
      </c>
      <c r="BA37" s="8">
        <v>42</v>
      </c>
      <c r="BB37" s="337">
        <v>357</v>
      </c>
      <c r="BC37" s="20">
        <v>0</v>
      </c>
      <c r="BD37" s="23">
        <v>14.13</v>
      </c>
      <c r="BE37" s="18">
        <v>26</v>
      </c>
      <c r="BF37" s="279">
        <v>3</v>
      </c>
      <c r="BG37" s="272">
        <v>0.6</v>
      </c>
      <c r="BH37" s="9">
        <v>3.7</v>
      </c>
      <c r="BI37" s="9">
        <v>2.8</v>
      </c>
      <c r="BJ37" s="9">
        <v>0</v>
      </c>
      <c r="BK37" s="13">
        <v>1</v>
      </c>
    </row>
    <row r="38" spans="1:63" ht="15" x14ac:dyDescent="0.25">
      <c r="A38" s="17" t="s">
        <v>61</v>
      </c>
      <c r="B38" s="18">
        <v>5589</v>
      </c>
      <c r="C38" s="18">
        <v>0</v>
      </c>
      <c r="D38" s="8">
        <v>16469</v>
      </c>
      <c r="E38" s="8">
        <v>16729</v>
      </c>
      <c r="F38" s="34">
        <v>86.96</v>
      </c>
      <c r="G38" s="9">
        <v>4.76</v>
      </c>
      <c r="H38" s="8">
        <v>16729</v>
      </c>
      <c r="I38" s="9">
        <v>2.99</v>
      </c>
      <c r="J38" s="8">
        <v>0</v>
      </c>
      <c r="K38" s="366">
        <v>10.56</v>
      </c>
      <c r="L38" s="8">
        <v>632</v>
      </c>
      <c r="M38" s="8">
        <v>585</v>
      </c>
      <c r="N38" s="9">
        <v>10.47</v>
      </c>
      <c r="O38" s="8">
        <v>143</v>
      </c>
      <c r="P38" s="8">
        <v>131</v>
      </c>
      <c r="Q38" s="9">
        <v>22.39</v>
      </c>
      <c r="R38" s="8">
        <v>7146</v>
      </c>
      <c r="S38" s="8">
        <v>6305</v>
      </c>
      <c r="T38" s="337">
        <v>8214</v>
      </c>
      <c r="U38" s="20">
        <v>7395</v>
      </c>
      <c r="V38" s="308">
        <v>13</v>
      </c>
      <c r="W38" s="308">
        <v>14.74</v>
      </c>
      <c r="X38" s="23">
        <v>3.17</v>
      </c>
      <c r="Y38" s="23">
        <v>20.02</v>
      </c>
      <c r="Z38" s="8">
        <v>21370</v>
      </c>
      <c r="AA38" s="8">
        <v>18602</v>
      </c>
      <c r="AB38" s="9">
        <v>3.3</v>
      </c>
      <c r="AC38" s="9">
        <v>31.8</v>
      </c>
      <c r="AD38" s="8">
        <v>14925</v>
      </c>
      <c r="AE38" s="9">
        <v>6.6</v>
      </c>
      <c r="AF38" s="8">
        <v>1654</v>
      </c>
      <c r="AG38" s="9">
        <v>12.6</v>
      </c>
      <c r="AH38" s="308">
        <v>7.9</v>
      </c>
      <c r="AI38" s="8">
        <v>2023</v>
      </c>
      <c r="AJ38" s="9">
        <v>10.9</v>
      </c>
      <c r="AK38" s="8">
        <v>0</v>
      </c>
      <c r="AL38" s="19">
        <v>0</v>
      </c>
      <c r="AM38" s="8">
        <v>65</v>
      </c>
      <c r="AN38" s="8">
        <v>48</v>
      </c>
      <c r="AO38" s="161">
        <f t="shared" si="1"/>
        <v>8.588298443370908</v>
      </c>
      <c r="AP38" s="18">
        <v>0</v>
      </c>
      <c r="AQ38" s="272">
        <v>1.79</v>
      </c>
      <c r="AR38" s="8">
        <v>3</v>
      </c>
      <c r="AS38" s="9">
        <v>0.54</v>
      </c>
      <c r="AT38" s="20">
        <v>200</v>
      </c>
      <c r="AU38" s="263">
        <v>0</v>
      </c>
      <c r="AV38" s="19">
        <v>1</v>
      </c>
      <c r="AW38" s="8">
        <v>5000</v>
      </c>
      <c r="AX38" s="8">
        <v>1</v>
      </c>
      <c r="AY38" s="8">
        <v>423</v>
      </c>
      <c r="AZ38" s="8">
        <v>840</v>
      </c>
      <c r="BA38" s="8">
        <v>30</v>
      </c>
      <c r="BB38" s="337">
        <v>250</v>
      </c>
      <c r="BC38" s="20">
        <v>0</v>
      </c>
      <c r="BD38" s="23">
        <v>26.84</v>
      </c>
      <c r="BE38" s="18">
        <v>23</v>
      </c>
      <c r="BF38" s="279">
        <v>2</v>
      </c>
      <c r="BG38" s="272">
        <v>0.4</v>
      </c>
      <c r="BH38" s="9">
        <v>3.4</v>
      </c>
      <c r="BI38" s="9">
        <v>2</v>
      </c>
      <c r="BJ38" s="9">
        <v>0</v>
      </c>
      <c r="BK38" s="13">
        <v>1</v>
      </c>
    </row>
    <row r="39" spans="1:63" ht="15" x14ac:dyDescent="0.25">
      <c r="A39" s="17" t="s">
        <v>62</v>
      </c>
      <c r="B39" s="18">
        <v>2691</v>
      </c>
      <c r="C39" s="18">
        <v>0</v>
      </c>
      <c r="D39" s="8">
        <v>15248</v>
      </c>
      <c r="E39" s="8">
        <v>14936</v>
      </c>
      <c r="F39" s="34">
        <v>188.41</v>
      </c>
      <c r="G39" s="9">
        <v>4.83</v>
      </c>
      <c r="H39" s="8">
        <v>14936</v>
      </c>
      <c r="I39" s="9">
        <v>5.55</v>
      </c>
      <c r="J39" s="8">
        <v>16</v>
      </c>
      <c r="K39" s="366">
        <v>34.159999999999997</v>
      </c>
      <c r="L39" s="8">
        <v>339</v>
      </c>
      <c r="M39" s="8">
        <v>324</v>
      </c>
      <c r="N39" s="9">
        <v>12.04</v>
      </c>
      <c r="O39" s="8">
        <v>142</v>
      </c>
      <c r="P39" s="8">
        <v>140</v>
      </c>
      <c r="Q39" s="9">
        <v>43.21</v>
      </c>
      <c r="R39" s="8">
        <v>2941</v>
      </c>
      <c r="S39" s="8">
        <v>2924</v>
      </c>
      <c r="T39" s="337">
        <v>3153</v>
      </c>
      <c r="U39" s="20">
        <v>3175</v>
      </c>
      <c r="V39" s="308">
        <v>6.72</v>
      </c>
      <c r="W39" s="308">
        <v>7.91</v>
      </c>
      <c r="X39" s="23">
        <v>1.37</v>
      </c>
      <c r="Y39" s="23">
        <v>2.87</v>
      </c>
      <c r="Z39" s="8">
        <v>8907</v>
      </c>
      <c r="AA39" s="8">
        <v>8296</v>
      </c>
      <c r="AB39" s="9">
        <v>3.1</v>
      </c>
      <c r="AC39" s="9">
        <v>25.6</v>
      </c>
      <c r="AD39" s="8">
        <v>6039</v>
      </c>
      <c r="AE39" s="9">
        <v>4.5999999999999996</v>
      </c>
      <c r="AF39" s="8">
        <v>1444</v>
      </c>
      <c r="AG39" s="9">
        <v>10.3</v>
      </c>
      <c r="AH39" s="308">
        <v>7.3</v>
      </c>
      <c r="AI39" s="8">
        <v>813</v>
      </c>
      <c r="AJ39" s="9">
        <v>9.8000000000000007</v>
      </c>
      <c r="AK39" s="8">
        <v>0</v>
      </c>
      <c r="AL39" s="19">
        <v>4</v>
      </c>
      <c r="AM39" s="8">
        <v>12</v>
      </c>
      <c r="AN39" s="8">
        <v>0</v>
      </c>
      <c r="AO39" s="161">
        <f t="shared" si="1"/>
        <v>0</v>
      </c>
      <c r="AP39" s="18">
        <v>0</v>
      </c>
      <c r="AQ39" s="272">
        <v>6.32</v>
      </c>
      <c r="AR39" s="8">
        <v>1</v>
      </c>
      <c r="AS39" s="9">
        <v>0.37</v>
      </c>
      <c r="AT39" s="20">
        <v>40</v>
      </c>
      <c r="AU39" s="263">
        <v>1</v>
      </c>
      <c r="AV39" s="19">
        <v>1</v>
      </c>
      <c r="AW39" s="8">
        <v>1035</v>
      </c>
      <c r="AX39" s="8">
        <v>1</v>
      </c>
      <c r="AY39" s="8">
        <v>60</v>
      </c>
      <c r="AZ39" s="8">
        <v>222</v>
      </c>
      <c r="BA39" s="8">
        <v>5</v>
      </c>
      <c r="BB39" s="337">
        <v>29</v>
      </c>
      <c r="BC39" s="20">
        <v>0</v>
      </c>
      <c r="BD39" s="23">
        <v>30.47</v>
      </c>
      <c r="BE39" s="18">
        <v>20</v>
      </c>
      <c r="BF39" s="279">
        <v>1</v>
      </c>
      <c r="BG39" s="272">
        <v>0.4</v>
      </c>
      <c r="BH39" s="9">
        <v>3.1</v>
      </c>
      <c r="BI39" s="9">
        <v>1</v>
      </c>
      <c r="BJ39" s="9">
        <v>0</v>
      </c>
      <c r="BK39" s="13">
        <v>1</v>
      </c>
    </row>
    <row r="40" spans="1:63" ht="15" x14ac:dyDescent="0.25">
      <c r="A40" s="17" t="s">
        <v>63</v>
      </c>
      <c r="B40" s="18">
        <v>1292</v>
      </c>
      <c r="C40" s="18">
        <v>0</v>
      </c>
      <c r="D40" s="8">
        <v>9065</v>
      </c>
      <c r="E40" s="8">
        <v>9228</v>
      </c>
      <c r="F40" s="34">
        <v>126.16</v>
      </c>
      <c r="G40" s="9">
        <v>1.77</v>
      </c>
      <c r="H40" s="8">
        <v>9228</v>
      </c>
      <c r="I40" s="9">
        <v>7.14</v>
      </c>
      <c r="J40" s="8">
        <v>0</v>
      </c>
      <c r="K40" s="366">
        <v>19.21</v>
      </c>
      <c r="L40" s="8">
        <v>127</v>
      </c>
      <c r="M40" s="8">
        <v>124</v>
      </c>
      <c r="N40" s="9">
        <v>9.6</v>
      </c>
      <c r="O40" s="8">
        <v>79</v>
      </c>
      <c r="P40" s="8">
        <v>72</v>
      </c>
      <c r="Q40" s="9">
        <v>58.06</v>
      </c>
      <c r="R40" s="8">
        <v>3264</v>
      </c>
      <c r="S40" s="8">
        <v>3167</v>
      </c>
      <c r="T40" s="337">
        <v>3264</v>
      </c>
      <c r="U40" s="20">
        <v>3167</v>
      </c>
      <c r="V40" s="308">
        <v>0</v>
      </c>
      <c r="W40" s="308">
        <v>0</v>
      </c>
      <c r="X40" s="23">
        <v>24.12</v>
      </c>
      <c r="Y40" s="23">
        <v>6.19</v>
      </c>
      <c r="Z40" s="8">
        <v>2199</v>
      </c>
      <c r="AA40" s="8">
        <v>2058</v>
      </c>
      <c r="AB40" s="9">
        <v>1.6</v>
      </c>
      <c r="AC40" s="9">
        <v>16.600000000000001</v>
      </c>
      <c r="AD40" s="8">
        <v>1639</v>
      </c>
      <c r="AE40" s="9">
        <v>1.1000000000000001</v>
      </c>
      <c r="AF40" s="8">
        <v>419</v>
      </c>
      <c r="AG40" s="9">
        <v>5.8</v>
      </c>
      <c r="AH40" s="308">
        <v>5</v>
      </c>
      <c r="AI40" s="8">
        <v>0</v>
      </c>
      <c r="AJ40" s="9">
        <v>0</v>
      </c>
      <c r="AK40" s="8">
        <v>0</v>
      </c>
      <c r="AL40" s="19">
        <v>0</v>
      </c>
      <c r="AM40" s="8">
        <v>0</v>
      </c>
      <c r="AN40" s="8">
        <v>12</v>
      </c>
      <c r="AO40" s="161">
        <f t="shared" si="1"/>
        <v>9.2879256965944261</v>
      </c>
      <c r="AP40" s="18">
        <v>0</v>
      </c>
      <c r="AQ40" s="272">
        <v>9.2899999999999991</v>
      </c>
      <c r="AR40" s="8">
        <v>2</v>
      </c>
      <c r="AS40" s="9">
        <v>1.55</v>
      </c>
      <c r="AT40" s="20">
        <v>764</v>
      </c>
      <c r="AU40" s="263">
        <v>1</v>
      </c>
      <c r="AV40" s="19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337">
        <v>0</v>
      </c>
      <c r="BC40" s="20">
        <v>0</v>
      </c>
      <c r="BD40" s="23">
        <v>58.82</v>
      </c>
      <c r="BE40" s="18">
        <v>15</v>
      </c>
      <c r="BF40" s="279">
        <v>1</v>
      </c>
      <c r="BG40" s="272">
        <v>0.8</v>
      </c>
      <c r="BH40" s="9">
        <v>8.1</v>
      </c>
      <c r="BI40" s="9">
        <v>1</v>
      </c>
      <c r="BJ40" s="9">
        <v>0</v>
      </c>
      <c r="BK40" s="13">
        <v>0</v>
      </c>
    </row>
    <row r="41" spans="1:63" ht="15" x14ac:dyDescent="0.25">
      <c r="A41" s="17" t="s">
        <v>64</v>
      </c>
      <c r="B41" s="18">
        <v>14552</v>
      </c>
      <c r="C41" s="18">
        <v>0</v>
      </c>
      <c r="D41" s="8">
        <v>57500</v>
      </c>
      <c r="E41" s="8">
        <v>57539</v>
      </c>
      <c r="F41" s="34">
        <v>170.56</v>
      </c>
      <c r="G41" s="9">
        <v>5.78</v>
      </c>
      <c r="H41" s="8">
        <v>57539</v>
      </c>
      <c r="I41" s="9">
        <v>3.95</v>
      </c>
      <c r="J41" s="8">
        <v>143</v>
      </c>
      <c r="K41" s="366">
        <v>31.27</v>
      </c>
      <c r="L41" s="8">
        <v>2006</v>
      </c>
      <c r="M41" s="8">
        <v>2113</v>
      </c>
      <c r="N41" s="9">
        <v>14.52</v>
      </c>
      <c r="O41" s="8">
        <v>596</v>
      </c>
      <c r="P41" s="8">
        <v>599</v>
      </c>
      <c r="Q41" s="9">
        <v>28.35</v>
      </c>
      <c r="R41" s="8">
        <v>42608</v>
      </c>
      <c r="S41" s="8">
        <v>41761</v>
      </c>
      <c r="T41" s="337">
        <v>64134</v>
      </c>
      <c r="U41" s="20">
        <v>65568</v>
      </c>
      <c r="V41" s="308">
        <v>33.56</v>
      </c>
      <c r="W41" s="308">
        <v>36.31</v>
      </c>
      <c r="X41" s="23">
        <v>6.47</v>
      </c>
      <c r="Y41" s="23">
        <v>38.64</v>
      </c>
      <c r="Z41" s="8">
        <v>83265</v>
      </c>
      <c r="AA41" s="8">
        <v>73415</v>
      </c>
      <c r="AB41" s="9">
        <v>5.0999999999999996</v>
      </c>
      <c r="AC41" s="9">
        <v>34.700000000000003</v>
      </c>
      <c r="AD41" s="8">
        <v>50455</v>
      </c>
      <c r="AE41" s="9">
        <v>16.100000000000001</v>
      </c>
      <c r="AF41" s="8">
        <v>12208</v>
      </c>
      <c r="AG41" s="9">
        <v>20.399999999999999</v>
      </c>
      <c r="AH41" s="308">
        <v>14.8</v>
      </c>
      <c r="AI41" s="8">
        <v>8605</v>
      </c>
      <c r="AJ41" s="9">
        <v>11.7</v>
      </c>
      <c r="AK41" s="8">
        <v>2147</v>
      </c>
      <c r="AL41" s="19">
        <v>45</v>
      </c>
      <c r="AM41" s="8">
        <v>10</v>
      </c>
      <c r="AN41" s="8">
        <v>532</v>
      </c>
      <c r="AO41" s="161">
        <f t="shared" si="1"/>
        <v>36.558548653106101</v>
      </c>
      <c r="AP41" s="18">
        <v>1</v>
      </c>
      <c r="AQ41" s="272">
        <v>2.75</v>
      </c>
      <c r="AR41" s="8">
        <v>10</v>
      </c>
      <c r="AS41" s="9">
        <v>0.69</v>
      </c>
      <c r="AT41" s="20">
        <v>2700</v>
      </c>
      <c r="AU41" s="263">
        <v>1</v>
      </c>
      <c r="AV41" s="19">
        <v>1</v>
      </c>
      <c r="AW41" s="8">
        <v>25200</v>
      </c>
      <c r="AX41" s="8">
        <v>1</v>
      </c>
      <c r="AY41" s="8">
        <v>2619</v>
      </c>
      <c r="AZ41" s="8">
        <v>15902</v>
      </c>
      <c r="BA41" s="8">
        <v>1655</v>
      </c>
      <c r="BB41" s="337">
        <v>7905</v>
      </c>
      <c r="BC41" s="20">
        <v>0</v>
      </c>
      <c r="BD41" s="23">
        <v>26.18</v>
      </c>
      <c r="BE41" s="18">
        <v>51</v>
      </c>
      <c r="BF41" s="279">
        <v>11.55</v>
      </c>
      <c r="BG41" s="272">
        <v>0.8</v>
      </c>
      <c r="BH41" s="9">
        <v>5.5</v>
      </c>
      <c r="BI41" s="9">
        <v>10.8</v>
      </c>
      <c r="BJ41" s="9">
        <v>0</v>
      </c>
      <c r="BK41" s="13">
        <v>5.5</v>
      </c>
    </row>
    <row r="42" spans="1:63" ht="15.75" thickBot="1" x14ac:dyDescent="0.3">
      <c r="A42" s="32" t="s">
        <v>65</v>
      </c>
      <c r="B42" s="25">
        <v>1300</v>
      </c>
      <c r="C42" s="25">
        <v>0</v>
      </c>
      <c r="D42" s="27">
        <v>11087</v>
      </c>
      <c r="E42" s="27">
        <v>9562</v>
      </c>
      <c r="F42" s="35">
        <v>220</v>
      </c>
      <c r="G42" s="28">
        <v>2.99</v>
      </c>
      <c r="H42" s="27">
        <v>9562</v>
      </c>
      <c r="I42" s="28">
        <v>7.36</v>
      </c>
      <c r="J42" s="27">
        <v>9</v>
      </c>
      <c r="K42" s="368">
        <v>15.82</v>
      </c>
      <c r="L42" s="27">
        <v>197</v>
      </c>
      <c r="M42" s="27">
        <v>154</v>
      </c>
      <c r="N42" s="28">
        <v>11.85</v>
      </c>
      <c r="O42" s="27">
        <v>73</v>
      </c>
      <c r="P42" s="27">
        <v>72</v>
      </c>
      <c r="Q42" s="28">
        <v>46.75</v>
      </c>
      <c r="R42" s="27">
        <v>2779</v>
      </c>
      <c r="S42" s="27">
        <v>2405</v>
      </c>
      <c r="T42" s="339">
        <v>2779</v>
      </c>
      <c r="U42" s="29">
        <v>2405</v>
      </c>
      <c r="V42" s="310">
        <v>0</v>
      </c>
      <c r="W42" s="310">
        <v>0</v>
      </c>
      <c r="X42" s="31">
        <v>8.61</v>
      </c>
      <c r="Y42" s="31">
        <v>41.16</v>
      </c>
      <c r="Z42" s="27">
        <v>2983</v>
      </c>
      <c r="AA42" s="27">
        <v>2402</v>
      </c>
      <c r="AB42" s="28">
        <v>1.9</v>
      </c>
      <c r="AC42" s="28">
        <v>15.6</v>
      </c>
      <c r="AD42" s="27">
        <v>1816</v>
      </c>
      <c r="AE42" s="28">
        <v>8.4</v>
      </c>
      <c r="AF42" s="27">
        <v>344</v>
      </c>
      <c r="AG42" s="28">
        <v>4.8</v>
      </c>
      <c r="AH42" s="310">
        <v>7.9</v>
      </c>
      <c r="AI42" s="27">
        <v>242</v>
      </c>
      <c r="AJ42" s="28">
        <v>10.1</v>
      </c>
      <c r="AK42" s="27">
        <v>0</v>
      </c>
      <c r="AL42" s="26">
        <v>0</v>
      </c>
      <c r="AM42" s="27">
        <v>12</v>
      </c>
      <c r="AN42" s="27">
        <v>72</v>
      </c>
      <c r="AO42" s="161">
        <f t="shared" si="1"/>
        <v>55.384615384615387</v>
      </c>
      <c r="AP42" s="25">
        <v>9</v>
      </c>
      <c r="AQ42" s="282">
        <v>15.38</v>
      </c>
      <c r="AR42" s="27">
        <v>2</v>
      </c>
      <c r="AS42" s="28">
        <v>1.54</v>
      </c>
      <c r="AT42" s="29">
        <v>207</v>
      </c>
      <c r="AU42" s="359">
        <v>1</v>
      </c>
      <c r="AV42" s="26">
        <v>1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339">
        <v>0</v>
      </c>
      <c r="BC42" s="29">
        <v>0</v>
      </c>
      <c r="BD42" s="31">
        <v>85.38</v>
      </c>
      <c r="BE42" s="25">
        <v>21</v>
      </c>
      <c r="BF42" s="286">
        <v>1</v>
      </c>
      <c r="BG42" s="282">
        <v>0.8</v>
      </c>
      <c r="BH42" s="28">
        <v>6.5</v>
      </c>
      <c r="BI42" s="28">
        <v>1</v>
      </c>
      <c r="BJ42" s="28">
        <v>0</v>
      </c>
      <c r="BK42" s="30">
        <v>0</v>
      </c>
    </row>
    <row r="45" spans="1:63" x14ac:dyDescent="0.2">
      <c r="A45" s="274"/>
      <c r="AC45" s="357"/>
      <c r="AD45" s="357"/>
      <c r="AE45" s="357"/>
      <c r="AF45" s="357"/>
      <c r="AG45" s="357"/>
      <c r="AH45" s="358"/>
      <c r="AI45" s="357"/>
      <c r="AJ45" s="358"/>
      <c r="AK45" s="358"/>
      <c r="AL45" s="164"/>
      <c r="AN45" s="166"/>
      <c r="AO45" s="162"/>
      <c r="AP45" s="162"/>
      <c r="AQ45" s="166"/>
    </row>
    <row r="46" spans="1:63" x14ac:dyDescent="0.2">
      <c r="AB46" s="162"/>
      <c r="AC46" s="164"/>
      <c r="AD46" s="164"/>
      <c r="AE46" s="164"/>
      <c r="AF46" s="164"/>
      <c r="AG46" s="164"/>
      <c r="AH46" s="164"/>
      <c r="AI46" s="164"/>
      <c r="AJ46" s="358"/>
      <c r="AK46" s="340"/>
      <c r="AL46" s="164"/>
      <c r="AN46" s="166"/>
      <c r="AO46" s="162"/>
      <c r="AP46" s="162"/>
      <c r="AQ46" s="166"/>
    </row>
    <row r="47" spans="1:63" x14ac:dyDescent="0.2">
      <c r="AB47" s="162"/>
      <c r="AC47" s="164"/>
      <c r="AD47" s="164"/>
      <c r="AE47" s="164"/>
      <c r="AF47" s="164"/>
      <c r="AG47" s="164"/>
      <c r="AH47" s="164"/>
      <c r="AI47" s="164"/>
      <c r="AJ47" s="358"/>
      <c r="AK47" s="340"/>
      <c r="AL47" s="164"/>
      <c r="AN47" s="166"/>
      <c r="AO47" s="162"/>
      <c r="AP47" s="162"/>
      <c r="AQ47" s="166"/>
    </row>
    <row r="48" spans="1:63" x14ac:dyDescent="0.2">
      <c r="AB48" s="162"/>
      <c r="AC48" s="164"/>
      <c r="AD48" s="164"/>
      <c r="AE48" s="164"/>
      <c r="AF48" s="164"/>
      <c r="AG48" s="164"/>
      <c r="AH48" s="164"/>
      <c r="AI48" s="164"/>
      <c r="AJ48" s="358"/>
      <c r="AK48" s="164"/>
      <c r="AL48" s="164"/>
      <c r="AN48" s="166"/>
      <c r="AO48" s="162"/>
      <c r="AP48" s="162"/>
      <c r="AQ48" s="162"/>
      <c r="AR48" s="166"/>
    </row>
    <row r="49" spans="28:50" x14ac:dyDescent="0.2">
      <c r="AB49" s="162"/>
      <c r="AC49" s="164"/>
      <c r="AD49" s="164"/>
      <c r="AE49" s="164"/>
      <c r="AF49" s="164"/>
      <c r="AG49" s="164"/>
      <c r="AH49" s="164"/>
      <c r="AI49" s="164"/>
      <c r="AJ49" s="358"/>
      <c r="AK49" s="164"/>
      <c r="AL49" s="164"/>
      <c r="AN49" s="166"/>
      <c r="AO49" s="162"/>
      <c r="AP49" s="162"/>
      <c r="AQ49" s="164"/>
      <c r="AR49" s="340"/>
      <c r="AS49" s="133"/>
    </row>
    <row r="50" spans="28:50" x14ac:dyDescent="0.2">
      <c r="AB50" s="162"/>
      <c r="AC50" s="164"/>
      <c r="AD50" s="164"/>
      <c r="AE50" s="164"/>
      <c r="AF50" s="164"/>
      <c r="AG50" s="164"/>
      <c r="AH50" s="164"/>
      <c r="AI50" s="164"/>
      <c r="AJ50" s="358"/>
      <c r="AK50" s="164"/>
      <c r="AL50" s="164"/>
      <c r="AN50" s="166"/>
      <c r="AO50" s="164"/>
      <c r="AP50" s="162"/>
      <c r="AQ50" s="164"/>
      <c r="AR50" s="340"/>
      <c r="AS50" s="133"/>
      <c r="AX50" s="133"/>
    </row>
    <row r="51" spans="28:50" x14ac:dyDescent="0.2">
      <c r="AB51" s="162"/>
      <c r="AC51" s="164"/>
      <c r="AD51" s="164"/>
      <c r="AE51" s="164"/>
      <c r="AF51" s="164"/>
      <c r="AG51" s="164"/>
      <c r="AH51" s="164"/>
      <c r="AI51" s="164"/>
      <c r="AJ51" s="358"/>
      <c r="AK51" s="164"/>
      <c r="AL51" s="164"/>
      <c r="AN51" s="166"/>
      <c r="AO51" s="164"/>
      <c r="AP51" s="162"/>
      <c r="AQ51" s="164"/>
      <c r="AR51" s="340"/>
      <c r="AS51" s="133"/>
      <c r="AX51" s="133"/>
    </row>
    <row r="52" spans="28:50" x14ac:dyDescent="0.2">
      <c r="AB52" s="162"/>
      <c r="AC52" s="164"/>
      <c r="AD52" s="164"/>
      <c r="AE52" s="164"/>
      <c r="AF52" s="164"/>
      <c r="AG52" s="164"/>
      <c r="AH52" s="164"/>
      <c r="AI52" s="164"/>
      <c r="AJ52" s="358"/>
      <c r="AK52" s="164"/>
      <c r="AL52" s="164"/>
      <c r="AN52" s="166"/>
      <c r="AO52" s="164"/>
      <c r="AP52" s="162"/>
      <c r="AQ52" s="164"/>
      <c r="AR52" s="340"/>
      <c r="AS52" s="133"/>
      <c r="AX52" s="133"/>
    </row>
    <row r="53" spans="28:50" x14ac:dyDescent="0.2">
      <c r="AB53" s="162"/>
      <c r="AC53" s="162"/>
      <c r="AD53" s="162"/>
      <c r="AE53" s="162"/>
      <c r="AF53" s="164"/>
      <c r="AG53" s="164"/>
      <c r="AH53" s="164"/>
      <c r="AI53" s="164"/>
      <c r="AJ53" s="358"/>
      <c r="AK53" s="164"/>
      <c r="AL53" s="164"/>
      <c r="AM53" s="164"/>
      <c r="AN53" s="166"/>
      <c r="AO53" s="164"/>
      <c r="AP53" s="162"/>
      <c r="AQ53" s="164"/>
      <c r="AR53" s="340"/>
      <c r="AS53" s="133"/>
      <c r="AX53" s="133"/>
    </row>
    <row r="54" spans="28:50" x14ac:dyDescent="0.2">
      <c r="AB54" s="133"/>
      <c r="AF54" s="357"/>
      <c r="AG54" s="357"/>
      <c r="AH54" s="164"/>
      <c r="AI54" s="164"/>
      <c r="AJ54" s="164"/>
      <c r="AK54" s="164"/>
      <c r="AL54" s="164"/>
      <c r="AM54" s="164"/>
      <c r="AN54" s="166"/>
      <c r="AO54" s="164"/>
      <c r="AP54" s="162"/>
      <c r="AQ54" s="164"/>
      <c r="AR54" s="340"/>
      <c r="AS54" s="133"/>
      <c r="AX54" s="133"/>
    </row>
    <row r="55" spans="28:50" x14ac:dyDescent="0.2">
      <c r="AB55" s="133"/>
      <c r="AF55" s="357"/>
      <c r="AG55" s="357"/>
      <c r="AH55" s="357"/>
      <c r="AI55" s="164"/>
      <c r="AJ55" s="164"/>
      <c r="AK55" s="164"/>
      <c r="AL55" s="164"/>
      <c r="AM55" s="164"/>
      <c r="AN55" s="166"/>
      <c r="AO55" s="164"/>
      <c r="AP55" s="162"/>
      <c r="AQ55" s="164"/>
      <c r="AR55" s="340"/>
      <c r="AS55" s="133"/>
      <c r="AX55" s="133"/>
    </row>
    <row r="56" spans="28:50" x14ac:dyDescent="0.2">
      <c r="AB56" s="133"/>
      <c r="AF56" s="357"/>
      <c r="AG56" s="357"/>
      <c r="AH56" s="357"/>
      <c r="AI56" s="357"/>
      <c r="AJ56" s="357"/>
      <c r="AK56" s="357"/>
      <c r="AL56" s="164"/>
      <c r="AM56" s="164"/>
      <c r="AN56" s="166"/>
      <c r="AO56" s="164"/>
      <c r="AP56" s="162"/>
      <c r="AQ56" s="340"/>
      <c r="AR56" s="340"/>
      <c r="AS56" s="133"/>
      <c r="AX56" s="133"/>
    </row>
    <row r="57" spans="28:50" x14ac:dyDescent="0.2">
      <c r="AB57" s="133"/>
      <c r="AF57" s="357"/>
      <c r="AG57" s="357"/>
      <c r="AH57" s="357"/>
      <c r="AI57" s="357"/>
      <c r="AJ57" s="357"/>
      <c r="AK57" s="357"/>
      <c r="AL57" s="164"/>
      <c r="AM57" s="164"/>
      <c r="AN57" s="166"/>
      <c r="AO57" s="164"/>
      <c r="AR57" s="340"/>
      <c r="AS57" s="133"/>
      <c r="AX57" s="133"/>
    </row>
    <row r="58" spans="28:50" x14ac:dyDescent="0.2">
      <c r="AB58" s="133"/>
      <c r="AF58" s="357"/>
      <c r="AG58" s="357"/>
      <c r="AH58" s="357"/>
      <c r="AI58" s="357"/>
      <c r="AJ58" s="357"/>
      <c r="AK58" s="357"/>
      <c r="AL58" s="164"/>
      <c r="AM58" s="164"/>
      <c r="AN58" s="166"/>
      <c r="AO58" s="164"/>
      <c r="AR58" s="340"/>
      <c r="AS58" s="133"/>
      <c r="AX58" s="133"/>
    </row>
    <row r="59" spans="28:50" x14ac:dyDescent="0.2">
      <c r="AB59" s="133"/>
      <c r="AF59" s="357"/>
      <c r="AG59" s="357"/>
      <c r="AH59" s="357"/>
      <c r="AI59" s="357"/>
      <c r="AJ59" s="357"/>
      <c r="AK59" s="357"/>
      <c r="AL59" s="164"/>
      <c r="AM59" s="357"/>
      <c r="AN59" s="166"/>
      <c r="AO59" s="164"/>
      <c r="AR59" s="340"/>
      <c r="AS59" s="133"/>
      <c r="AX59" s="133"/>
    </row>
    <row r="60" spans="28:50" x14ac:dyDescent="0.2">
      <c r="AB60" s="133"/>
      <c r="AF60" s="357"/>
      <c r="AG60" s="357"/>
      <c r="AH60" s="357"/>
      <c r="AI60" s="357"/>
      <c r="AJ60" s="357"/>
      <c r="AK60" s="357"/>
      <c r="AL60" s="164"/>
      <c r="AM60" s="357"/>
      <c r="AN60" s="164"/>
      <c r="AO60" s="164"/>
      <c r="AR60" s="340"/>
      <c r="AX60" s="133"/>
    </row>
    <row r="61" spans="28:50" x14ac:dyDescent="0.2">
      <c r="AB61" s="133"/>
      <c r="AI61" s="357"/>
      <c r="AN61" s="164"/>
      <c r="AR61" s="340"/>
    </row>
    <row r="62" spans="28:50" x14ac:dyDescent="0.2">
      <c r="AB62" s="133"/>
      <c r="AI62" s="357"/>
      <c r="AN62" s="164"/>
      <c r="AR62" s="340"/>
    </row>
    <row r="63" spans="28:50" x14ac:dyDescent="0.2">
      <c r="AB63" s="133"/>
      <c r="AI63" s="357"/>
      <c r="AN63" s="164"/>
      <c r="AR63" s="340"/>
    </row>
    <row r="64" spans="28:50" x14ac:dyDescent="0.2">
      <c r="AB64" s="133"/>
      <c r="AI64" s="357"/>
      <c r="AN64" s="164"/>
      <c r="AR64" s="340"/>
    </row>
    <row r="65" spans="28:44" x14ac:dyDescent="0.2">
      <c r="AB65" s="133"/>
      <c r="AI65" s="357"/>
      <c r="AN65" s="164"/>
      <c r="AR65" s="340"/>
    </row>
    <row r="66" spans="28:44" x14ac:dyDescent="0.2">
      <c r="AB66" s="133"/>
      <c r="AI66" s="357"/>
      <c r="AN66" s="164"/>
      <c r="AR66" s="340"/>
    </row>
    <row r="67" spans="28:44" x14ac:dyDescent="0.2">
      <c r="AB67" s="133"/>
    </row>
    <row r="68" spans="28:44" x14ac:dyDescent="0.2">
      <c r="AB68" s="133"/>
    </row>
    <row r="69" spans="28:44" x14ac:dyDescent="0.2">
      <c r="AB69" s="133"/>
    </row>
    <row r="70" spans="28:44" x14ac:dyDescent="0.2">
      <c r="AB70" s="133"/>
    </row>
    <row r="71" spans="28:44" x14ac:dyDescent="0.2">
      <c r="AB71" s="133"/>
    </row>
    <row r="72" spans="28:44" x14ac:dyDescent="0.2">
      <c r="AB72" s="133"/>
    </row>
    <row r="73" spans="28:44" x14ac:dyDescent="0.2">
      <c r="AB73" s="133"/>
    </row>
    <row r="74" spans="28:44" x14ac:dyDescent="0.2">
      <c r="AB74" s="133"/>
    </row>
    <row r="75" spans="28:44" x14ac:dyDescent="0.2">
      <c r="AB75" s="133"/>
    </row>
    <row r="76" spans="28:44" x14ac:dyDescent="0.2">
      <c r="AB76" s="133"/>
    </row>
    <row r="77" spans="28:44" x14ac:dyDescent="0.2">
      <c r="AB77" s="133"/>
    </row>
    <row r="78" spans="28:44" x14ac:dyDescent="0.2">
      <c r="AB78" s="133"/>
    </row>
    <row r="79" spans="28:44" x14ac:dyDescent="0.2">
      <c r="AB79" s="133"/>
    </row>
    <row r="80" spans="28:44" x14ac:dyDescent="0.2">
      <c r="AB80" s="133"/>
    </row>
    <row r="81" spans="28:28" x14ac:dyDescent="0.2">
      <c r="AB81" s="133"/>
    </row>
    <row r="82" spans="28:28" x14ac:dyDescent="0.2">
      <c r="AB82" s="133"/>
    </row>
    <row r="83" spans="28:28" x14ac:dyDescent="0.2">
      <c r="AB83" s="133"/>
    </row>
    <row r="84" spans="28:28" x14ac:dyDescent="0.2">
      <c r="AB84" s="133"/>
    </row>
    <row r="85" spans="28:28" x14ac:dyDescent="0.2">
      <c r="AB85" s="133"/>
    </row>
    <row r="86" spans="28:28" x14ac:dyDescent="0.2">
      <c r="AB86" s="133"/>
    </row>
    <row r="87" spans="28:28" x14ac:dyDescent="0.2">
      <c r="AB87" s="133"/>
    </row>
    <row r="88" spans="28:28" x14ac:dyDescent="0.2">
      <c r="AB88" s="133"/>
    </row>
    <row r="89" spans="28:28" x14ac:dyDescent="0.2">
      <c r="AB89" s="133"/>
    </row>
    <row r="90" spans="28:28" x14ac:dyDescent="0.2">
      <c r="AB90" s="133"/>
    </row>
    <row r="91" spans="28:28" x14ac:dyDescent="0.2">
      <c r="AB91" s="133"/>
    </row>
  </sheetData>
  <mergeCells count="75">
    <mergeCell ref="AV2:BC2"/>
    <mergeCell ref="BC3:BC6"/>
    <mergeCell ref="AP2:AU2"/>
    <mergeCell ref="Z2:AK2"/>
    <mergeCell ref="AO3:AO6"/>
    <mergeCell ref="AL3:AL6"/>
    <mergeCell ref="AK3:AK6"/>
    <mergeCell ref="AP3:AP6"/>
    <mergeCell ref="AE5:AE6"/>
    <mergeCell ref="AH5:AH6"/>
    <mergeCell ref="AD3:AE3"/>
    <mergeCell ref="AR3:AR6"/>
    <mergeCell ref="AM3:AM6"/>
    <mergeCell ref="AC3:AC6"/>
    <mergeCell ref="AI3:AI6"/>
    <mergeCell ref="AF4:AF6"/>
    <mergeCell ref="X2:Y2"/>
    <mergeCell ref="P3:P6"/>
    <mergeCell ref="BH3:BH6"/>
    <mergeCell ref="U3:U6"/>
    <mergeCell ref="Y3:Y6"/>
    <mergeCell ref="Z3:Z6"/>
    <mergeCell ref="T3:T6"/>
    <mergeCell ref="BB5:BB6"/>
    <mergeCell ref="X3:X6"/>
    <mergeCell ref="AX3:AX6"/>
    <mergeCell ref="AD4:AD6"/>
    <mergeCell ref="AB3:AB6"/>
    <mergeCell ref="Q3:Q6"/>
    <mergeCell ref="R3:R6"/>
    <mergeCell ref="V3:V6"/>
    <mergeCell ref="W3:W6"/>
    <mergeCell ref="AA3:AA6"/>
    <mergeCell ref="AY5:AY6"/>
    <mergeCell ref="AZ5:AZ6"/>
    <mergeCell ref="BA5:BA6"/>
    <mergeCell ref="AJ3:AJ6"/>
    <mergeCell ref="AF3:AH3"/>
    <mergeCell ref="AN3:AN6"/>
    <mergeCell ref="AW3:AW6"/>
    <mergeCell ref="AY3:AZ4"/>
    <mergeCell ref="AG4:AG6"/>
    <mergeCell ref="AU3:AU6"/>
    <mergeCell ref="N3:N6"/>
    <mergeCell ref="O3:O6"/>
    <mergeCell ref="K3:K6"/>
    <mergeCell ref="BI4:BI6"/>
    <mergeCell ref="BJ4:BJ6"/>
    <mergeCell ref="AS3:AS6"/>
    <mergeCell ref="AQ3:AQ6"/>
    <mergeCell ref="AT3:AT6"/>
    <mergeCell ref="BE2:BE6"/>
    <mergeCell ref="BF2:BK2"/>
    <mergeCell ref="AV3:AV6"/>
    <mergeCell ref="BK4:BK6"/>
    <mergeCell ref="BG3:BG6"/>
    <mergeCell ref="BF3:BF6"/>
    <mergeCell ref="BD2:BD6"/>
    <mergeCell ref="BA3:BB4"/>
    <mergeCell ref="S3:S6"/>
    <mergeCell ref="A2:A6"/>
    <mergeCell ref="B2:B6"/>
    <mergeCell ref="D4:D6"/>
    <mergeCell ref="E4:E6"/>
    <mergeCell ref="I4:I6"/>
    <mergeCell ref="C2:C6"/>
    <mergeCell ref="G4:G6"/>
    <mergeCell ref="D3:G3"/>
    <mergeCell ref="H4:H6"/>
    <mergeCell ref="F4:F6"/>
    <mergeCell ref="H3:I3"/>
    <mergeCell ref="D2:K2"/>
    <mergeCell ref="J3:J6"/>
    <mergeCell ref="L3:L6"/>
    <mergeCell ref="M3:M6"/>
  </mergeCells>
  <phoneticPr fontId="7" type="noConversion"/>
  <dataValidations count="3">
    <dataValidation type="whole" operator="greaterThanOrEqual" allowBlank="1" showInputMessage="1" showErrorMessage="1" sqref="AK48:AL48 BE24:BE33 AO45:AP45 AL49:AL52 AQ48 AB46:AI46 AI47:AI48 AO46 B24:C33 AL45:AL47">
      <formula1>0</formula1>
    </dataValidation>
    <dataValidation type="whole" operator="greaterThanOrEqual" showInputMessage="1" showErrorMessage="1" sqref="AJ54:AJ55 AL53:AL60 AK49:AK55 AI49:AI55 AN60:AN66 AQ49:AQ55 AP54:AP55 AB47:AG53 AH47:AH54">
      <formula1>0</formula1>
    </dataValidation>
    <dataValidation type="whole" operator="greaterThanOrEqual" showInputMessage="1" showErrorMessage="1" sqref="AP46:AP53 AO57:AO60 AO56:AP56 AO47:AO55 AM53:AM58">
      <formula1>AN46</formula1>
    </dataValidation>
  </dataValidations>
  <printOptions horizontalCentered="1"/>
  <pageMargins left="0.47244094488188981" right="0.47244094488188981" top="0.51181102362204722" bottom="0.39370078740157483" header="0.51181102362204722" footer="0.43307086614173229"/>
  <pageSetup paperSize="9" scale="79" fitToWidth="0" fitToHeight="0" orientation="landscape" r:id="rId1"/>
  <headerFooter alignWithMargins="0"/>
  <colBreaks count="2" manualBreakCount="2">
    <brk id="24" max="1048575" man="1"/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C176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G69" sqref="G69"/>
    </sheetView>
  </sheetViews>
  <sheetFormatPr defaultRowHeight="12.75" x14ac:dyDescent="0.2"/>
  <cols>
    <col min="1" max="1" width="16.7109375" style="1" customWidth="1"/>
    <col min="2" max="2" width="8.42578125" style="1" customWidth="1"/>
    <col min="3" max="3" width="9.7109375" style="1" customWidth="1"/>
    <col min="4" max="4" width="9.85546875" style="1" customWidth="1"/>
    <col min="5" max="5" width="7.85546875" style="1" customWidth="1"/>
    <col min="6" max="6" width="9.28515625" style="1" bestFit="1" customWidth="1"/>
    <col min="7" max="7" width="8.7109375" style="1" customWidth="1"/>
    <col min="8" max="8" width="8.28515625" style="1" customWidth="1"/>
    <col min="9" max="9" width="9.5703125" style="1" customWidth="1"/>
    <col min="10" max="10" width="8.140625" style="1" customWidth="1"/>
    <col min="11" max="12" width="8.7109375" style="1" customWidth="1"/>
    <col min="13" max="13" width="9" style="1" customWidth="1"/>
    <col min="14" max="14" width="7.42578125" style="1" customWidth="1"/>
    <col min="15" max="15" width="9.5703125" style="1" bestFit="1" customWidth="1"/>
    <col min="16" max="16" width="9.5703125" style="1" customWidth="1"/>
    <col min="17" max="17" width="9.28515625" style="1" bestFit="1" customWidth="1"/>
    <col min="18" max="18" width="7.5703125" style="41" customWidth="1"/>
    <col min="19" max="19" width="4.7109375" style="41" customWidth="1"/>
    <col min="20" max="20" width="4.42578125" style="1" customWidth="1"/>
    <col min="21" max="21" width="7.42578125" style="1" customWidth="1"/>
    <col min="22" max="23" width="6" style="1" customWidth="1"/>
    <col min="24" max="24" width="9.42578125" style="1" customWidth="1"/>
    <col min="25" max="25" width="5.28515625" style="1" customWidth="1"/>
    <col min="26" max="26" width="4.42578125" style="1" customWidth="1"/>
    <col min="27" max="27" width="4.85546875" style="1" customWidth="1"/>
    <col min="28" max="16384" width="9.140625" style="1"/>
  </cols>
  <sheetData>
    <row r="1" spans="1:30" ht="20.25" customHeight="1" thickBot="1" x14ac:dyDescent="0.3">
      <c r="A1" s="488" t="s">
        <v>356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</row>
    <row r="2" spans="1:30" ht="16.5" customHeight="1" x14ac:dyDescent="0.2">
      <c r="A2" s="36"/>
      <c r="B2" s="1000" t="s">
        <v>0</v>
      </c>
      <c r="C2" s="1003" t="s">
        <v>72</v>
      </c>
      <c r="D2" s="1004"/>
      <c r="E2" s="1004"/>
      <c r="F2" s="1005"/>
      <c r="G2" s="1006" t="s">
        <v>73</v>
      </c>
      <c r="H2" s="1007"/>
      <c r="I2" s="1007"/>
      <c r="J2" s="1007"/>
      <c r="K2" s="1007"/>
      <c r="L2" s="1007"/>
      <c r="M2" s="1007"/>
      <c r="N2" s="1008"/>
      <c r="O2" s="1009" t="s">
        <v>2</v>
      </c>
      <c r="P2" s="1010"/>
      <c r="Q2" s="1010"/>
      <c r="R2" s="1011"/>
      <c r="S2" s="1012" t="s">
        <v>74</v>
      </c>
      <c r="T2" s="1015" t="s">
        <v>255</v>
      </c>
      <c r="U2" s="1020" t="s">
        <v>80</v>
      </c>
      <c r="V2" s="1023" t="s">
        <v>299</v>
      </c>
      <c r="W2" s="993" t="s">
        <v>256</v>
      </c>
      <c r="X2" s="1026" t="s">
        <v>257</v>
      </c>
      <c r="Y2" s="993" t="s">
        <v>341</v>
      </c>
      <c r="Z2" s="977" t="s">
        <v>262</v>
      </c>
      <c r="AA2" s="996" t="s">
        <v>29</v>
      </c>
    </row>
    <row r="3" spans="1:30" ht="13.5" customHeight="1" x14ac:dyDescent="0.2">
      <c r="A3" s="973"/>
      <c r="B3" s="1001"/>
      <c r="C3" s="975" t="s">
        <v>75</v>
      </c>
      <c r="D3" s="976"/>
      <c r="E3" s="976"/>
      <c r="F3" s="979" t="s">
        <v>76</v>
      </c>
      <c r="G3" s="982" t="s">
        <v>323</v>
      </c>
      <c r="H3" s="982" t="s">
        <v>344</v>
      </c>
      <c r="I3" s="971" t="s">
        <v>77</v>
      </c>
      <c r="J3" s="971" t="s">
        <v>78</v>
      </c>
      <c r="K3" s="1018" t="s">
        <v>79</v>
      </c>
      <c r="L3" s="971" t="s">
        <v>334</v>
      </c>
      <c r="M3" s="971" t="s">
        <v>361</v>
      </c>
      <c r="N3" s="985" t="s">
        <v>287</v>
      </c>
      <c r="O3" s="988" t="s">
        <v>327</v>
      </c>
      <c r="P3" s="971" t="s">
        <v>352</v>
      </c>
      <c r="Q3" s="982" t="s">
        <v>126</v>
      </c>
      <c r="R3" s="990" t="s">
        <v>10</v>
      </c>
      <c r="S3" s="1013"/>
      <c r="T3" s="1016"/>
      <c r="U3" s="1021"/>
      <c r="V3" s="1024"/>
      <c r="W3" s="994"/>
      <c r="X3" s="1027"/>
      <c r="Y3" s="994"/>
      <c r="Z3" s="978"/>
      <c r="AA3" s="997"/>
    </row>
    <row r="4" spans="1:30" ht="13.5" customHeight="1" x14ac:dyDescent="0.2">
      <c r="A4" s="974"/>
      <c r="B4" s="1001"/>
      <c r="C4" s="969" t="s">
        <v>333</v>
      </c>
      <c r="D4" s="969" t="s">
        <v>360</v>
      </c>
      <c r="E4" s="971" t="s">
        <v>81</v>
      </c>
      <c r="F4" s="980"/>
      <c r="G4" s="983"/>
      <c r="H4" s="983"/>
      <c r="I4" s="971"/>
      <c r="J4" s="971"/>
      <c r="K4" s="1018"/>
      <c r="L4" s="971"/>
      <c r="M4" s="971"/>
      <c r="N4" s="986"/>
      <c r="O4" s="988"/>
      <c r="P4" s="971"/>
      <c r="Q4" s="983"/>
      <c r="R4" s="991"/>
      <c r="S4" s="1013"/>
      <c r="T4" s="1016"/>
      <c r="U4" s="1021"/>
      <c r="V4" s="1024"/>
      <c r="W4" s="994"/>
      <c r="X4" s="1027"/>
      <c r="Y4" s="994"/>
      <c r="Z4" s="978"/>
      <c r="AA4" s="997"/>
    </row>
    <row r="5" spans="1:30" ht="12.75" customHeight="1" x14ac:dyDescent="0.2">
      <c r="A5" s="967"/>
      <c r="B5" s="1001"/>
      <c r="C5" s="969">
        <v>2005</v>
      </c>
      <c r="D5" s="969">
        <v>2005</v>
      </c>
      <c r="E5" s="971"/>
      <c r="F5" s="980"/>
      <c r="G5" s="983"/>
      <c r="H5" s="983"/>
      <c r="I5" s="971"/>
      <c r="J5" s="971"/>
      <c r="K5" s="1018"/>
      <c r="L5" s="971"/>
      <c r="M5" s="971"/>
      <c r="N5" s="986"/>
      <c r="O5" s="988"/>
      <c r="P5" s="971"/>
      <c r="Q5" s="983"/>
      <c r="R5" s="991"/>
      <c r="S5" s="1013"/>
      <c r="T5" s="1016"/>
      <c r="U5" s="1021"/>
      <c r="V5" s="1024"/>
      <c r="W5" s="994"/>
      <c r="X5" s="1027"/>
      <c r="Y5" s="994"/>
      <c r="Z5" s="978"/>
      <c r="AA5" s="997"/>
    </row>
    <row r="6" spans="1:30" ht="36" customHeight="1" thickBot="1" x14ac:dyDescent="0.25">
      <c r="A6" s="968"/>
      <c r="B6" s="1002"/>
      <c r="C6" s="970"/>
      <c r="D6" s="970"/>
      <c r="E6" s="972"/>
      <c r="F6" s="981"/>
      <c r="G6" s="984"/>
      <c r="H6" s="984"/>
      <c r="I6" s="972"/>
      <c r="J6" s="972"/>
      <c r="K6" s="1019"/>
      <c r="L6" s="972"/>
      <c r="M6" s="972"/>
      <c r="N6" s="987"/>
      <c r="O6" s="989"/>
      <c r="P6" s="972"/>
      <c r="Q6" s="984"/>
      <c r="R6" s="992"/>
      <c r="S6" s="1014"/>
      <c r="T6" s="1017"/>
      <c r="U6" s="1022"/>
      <c r="V6" s="1025"/>
      <c r="W6" s="995"/>
      <c r="X6" s="1028"/>
      <c r="Y6" s="995"/>
      <c r="Z6" s="998" t="s">
        <v>261</v>
      </c>
      <c r="AA6" s="999"/>
    </row>
    <row r="7" spans="1:30" s="92" customFormat="1" ht="20.25" customHeight="1" thickBot="1" x14ac:dyDescent="0.25">
      <c r="A7" s="76" t="s">
        <v>50</v>
      </c>
      <c r="B7" s="86">
        <v>25434</v>
      </c>
      <c r="C7" s="87">
        <v>108923</v>
      </c>
      <c r="D7" s="87">
        <v>110137</v>
      </c>
      <c r="E7" s="89">
        <v>4.33</v>
      </c>
      <c r="F7" s="88">
        <v>18.78</v>
      </c>
      <c r="G7" s="87">
        <v>1526</v>
      </c>
      <c r="H7" s="87">
        <v>1416</v>
      </c>
      <c r="I7" s="89">
        <v>5.57</v>
      </c>
      <c r="J7" s="87">
        <v>407</v>
      </c>
      <c r="K7" s="89">
        <v>28.74</v>
      </c>
      <c r="L7" s="87">
        <v>18616</v>
      </c>
      <c r="M7" s="87">
        <v>13224</v>
      </c>
      <c r="N7" s="90">
        <v>8.59</v>
      </c>
      <c r="O7" s="87">
        <v>30382</v>
      </c>
      <c r="P7" s="87">
        <v>28212</v>
      </c>
      <c r="Q7" s="90">
        <v>1.1100000000000001</v>
      </c>
      <c r="R7" s="91">
        <v>290</v>
      </c>
      <c r="S7" s="77">
        <v>149</v>
      </c>
      <c r="T7" s="87">
        <v>58</v>
      </c>
      <c r="U7" s="90">
        <v>8.91</v>
      </c>
      <c r="V7" s="152">
        <v>15</v>
      </c>
      <c r="W7" s="152">
        <v>36</v>
      </c>
      <c r="X7" s="249">
        <v>19230</v>
      </c>
      <c r="Y7" s="86">
        <v>0</v>
      </c>
      <c r="Z7" s="567"/>
      <c r="AA7" s="152">
        <v>29</v>
      </c>
    </row>
    <row r="8" spans="1:30" s="92" customFormat="1" ht="17.100000000000001" customHeight="1" x14ac:dyDescent="0.2">
      <c r="A8" s="93" t="s">
        <v>128</v>
      </c>
      <c r="B8" s="248">
        <v>363</v>
      </c>
      <c r="C8" s="80">
        <v>2406</v>
      </c>
      <c r="D8" s="80">
        <v>2490</v>
      </c>
      <c r="E8" s="82">
        <v>6.86</v>
      </c>
      <c r="F8" s="95">
        <v>22.04</v>
      </c>
      <c r="G8" s="96">
        <v>24</v>
      </c>
      <c r="H8" s="96">
        <v>20</v>
      </c>
      <c r="I8" s="82">
        <v>5.51</v>
      </c>
      <c r="J8" s="80">
        <v>0</v>
      </c>
      <c r="K8" s="506">
        <v>0</v>
      </c>
      <c r="L8" s="80">
        <v>144</v>
      </c>
      <c r="M8" s="80">
        <v>135</v>
      </c>
      <c r="N8" s="83">
        <v>0</v>
      </c>
      <c r="O8" s="80">
        <v>551</v>
      </c>
      <c r="P8" s="80">
        <v>553</v>
      </c>
      <c r="Q8" s="111">
        <v>1.52</v>
      </c>
      <c r="R8" s="85">
        <v>0</v>
      </c>
      <c r="S8" s="94">
        <v>2</v>
      </c>
      <c r="T8" s="96">
        <v>1</v>
      </c>
      <c r="U8" s="331">
        <v>0</v>
      </c>
      <c r="V8" s="153">
        <v>0</v>
      </c>
      <c r="W8" s="153">
        <v>1</v>
      </c>
      <c r="X8" s="250">
        <v>519</v>
      </c>
      <c r="Y8" s="94">
        <v>0</v>
      </c>
      <c r="Z8" s="568"/>
      <c r="AA8" s="350">
        <v>0</v>
      </c>
    </row>
    <row r="9" spans="1:30" s="92" customFormat="1" ht="17.100000000000001" customHeight="1" x14ac:dyDescent="0.2">
      <c r="A9" s="97" t="s">
        <v>129</v>
      </c>
      <c r="B9" s="247">
        <v>1337</v>
      </c>
      <c r="C9" s="43">
        <v>4890</v>
      </c>
      <c r="D9" s="43">
        <v>5155</v>
      </c>
      <c r="E9" s="45">
        <v>3.86</v>
      </c>
      <c r="F9" s="99">
        <v>14.96</v>
      </c>
      <c r="G9" s="100">
        <v>44</v>
      </c>
      <c r="H9" s="100">
        <v>52</v>
      </c>
      <c r="I9" s="45">
        <v>3.89</v>
      </c>
      <c r="J9" s="43">
        <v>22</v>
      </c>
      <c r="K9" s="505">
        <v>42.31</v>
      </c>
      <c r="L9" s="43">
        <v>496</v>
      </c>
      <c r="M9" s="43">
        <v>472</v>
      </c>
      <c r="N9" s="46">
        <v>2.75</v>
      </c>
      <c r="O9" s="43">
        <v>1226</v>
      </c>
      <c r="P9" s="43">
        <v>1325</v>
      </c>
      <c r="Q9" s="111">
        <v>0.99</v>
      </c>
      <c r="R9" s="47">
        <v>0</v>
      </c>
      <c r="S9" s="98">
        <v>1</v>
      </c>
      <c r="T9" s="100">
        <v>2</v>
      </c>
      <c r="U9" s="332">
        <v>0</v>
      </c>
      <c r="V9" s="154">
        <v>1</v>
      </c>
      <c r="W9" s="154">
        <v>1</v>
      </c>
      <c r="X9" s="251">
        <v>850</v>
      </c>
      <c r="Y9" s="94">
        <v>0</v>
      </c>
      <c r="Z9" s="569"/>
      <c r="AA9" s="351">
        <v>1</v>
      </c>
    </row>
    <row r="10" spans="1:30" s="92" customFormat="1" ht="17.100000000000001" customHeight="1" x14ac:dyDescent="0.2">
      <c r="A10" s="97" t="s">
        <v>130</v>
      </c>
      <c r="B10" s="247">
        <v>444</v>
      </c>
      <c r="C10" s="43">
        <v>3778</v>
      </c>
      <c r="D10" s="43">
        <v>3789</v>
      </c>
      <c r="E10" s="45">
        <v>8.5299999999999994</v>
      </c>
      <c r="F10" s="99">
        <v>38.700000000000003</v>
      </c>
      <c r="G10" s="100">
        <v>28</v>
      </c>
      <c r="H10" s="100">
        <v>29</v>
      </c>
      <c r="I10" s="45">
        <v>6.53</v>
      </c>
      <c r="J10" s="43">
        <v>11</v>
      </c>
      <c r="K10" s="45">
        <v>37.93</v>
      </c>
      <c r="L10" s="43">
        <v>574</v>
      </c>
      <c r="M10" s="43">
        <v>785</v>
      </c>
      <c r="N10" s="46">
        <v>20</v>
      </c>
      <c r="O10" s="43">
        <v>485</v>
      </c>
      <c r="P10" s="43">
        <v>449</v>
      </c>
      <c r="Q10" s="111">
        <v>1.01</v>
      </c>
      <c r="R10" s="47">
        <v>79</v>
      </c>
      <c r="S10" s="98">
        <v>32</v>
      </c>
      <c r="T10" s="100">
        <v>2</v>
      </c>
      <c r="U10" s="332">
        <v>8.44</v>
      </c>
      <c r="V10" s="154">
        <v>1</v>
      </c>
      <c r="W10" s="154">
        <v>1</v>
      </c>
      <c r="X10" s="251">
        <v>281</v>
      </c>
      <c r="Y10" s="94">
        <v>0</v>
      </c>
      <c r="Z10" s="569"/>
      <c r="AA10" s="351">
        <v>1</v>
      </c>
    </row>
    <row r="11" spans="1:30" s="92" customFormat="1" ht="17.100000000000001" customHeight="1" x14ac:dyDescent="0.2">
      <c r="A11" s="97" t="s">
        <v>131</v>
      </c>
      <c r="B11" s="247">
        <v>113</v>
      </c>
      <c r="C11" s="43">
        <v>1292</v>
      </c>
      <c r="D11" s="43">
        <v>1352</v>
      </c>
      <c r="E11" s="45">
        <v>11.96</v>
      </c>
      <c r="F11" s="99">
        <v>17.7</v>
      </c>
      <c r="G11" s="100">
        <v>10</v>
      </c>
      <c r="H11" s="100">
        <v>11</v>
      </c>
      <c r="I11" s="45">
        <v>9.73</v>
      </c>
      <c r="J11" s="43">
        <v>2</v>
      </c>
      <c r="K11" s="45">
        <v>18.18</v>
      </c>
      <c r="L11" s="43">
        <v>62</v>
      </c>
      <c r="M11" s="43">
        <v>66</v>
      </c>
      <c r="N11" s="46">
        <v>0</v>
      </c>
      <c r="O11" s="43">
        <v>160</v>
      </c>
      <c r="P11" s="43">
        <v>162</v>
      </c>
      <c r="Q11" s="111">
        <v>1.43</v>
      </c>
      <c r="R11" s="47">
        <v>0</v>
      </c>
      <c r="S11" s="98">
        <v>0</v>
      </c>
      <c r="T11" s="100">
        <v>1</v>
      </c>
      <c r="U11" s="332">
        <v>50</v>
      </c>
      <c r="V11" s="154">
        <v>0</v>
      </c>
      <c r="W11" s="154">
        <v>1</v>
      </c>
      <c r="X11" s="251">
        <v>213</v>
      </c>
      <c r="Y11" s="94">
        <v>0</v>
      </c>
      <c r="Z11" s="569"/>
      <c r="AA11" s="351">
        <v>0</v>
      </c>
    </row>
    <row r="12" spans="1:30" s="92" customFormat="1" ht="17.100000000000001" customHeight="1" x14ac:dyDescent="0.2">
      <c r="A12" s="97" t="s">
        <v>132</v>
      </c>
      <c r="B12" s="247">
        <v>1657</v>
      </c>
      <c r="C12" s="43">
        <v>7762</v>
      </c>
      <c r="D12" s="43">
        <v>7870</v>
      </c>
      <c r="E12" s="45">
        <v>4.75</v>
      </c>
      <c r="F12" s="99">
        <v>28.63</v>
      </c>
      <c r="G12" s="100">
        <v>78</v>
      </c>
      <c r="H12" s="100">
        <v>76</v>
      </c>
      <c r="I12" s="45">
        <v>4.59</v>
      </c>
      <c r="J12" s="43">
        <v>12</v>
      </c>
      <c r="K12" s="45">
        <v>15.79</v>
      </c>
      <c r="L12" s="43">
        <v>711</v>
      </c>
      <c r="M12" s="43">
        <v>1086</v>
      </c>
      <c r="N12" s="46">
        <v>33.700000000000003</v>
      </c>
      <c r="O12" s="43">
        <v>2382</v>
      </c>
      <c r="P12" s="43">
        <v>2678</v>
      </c>
      <c r="Q12" s="111">
        <v>1.62</v>
      </c>
      <c r="R12" s="47">
        <v>211</v>
      </c>
      <c r="S12" s="98">
        <v>8</v>
      </c>
      <c r="T12" s="100">
        <v>1</v>
      </c>
      <c r="U12" s="332">
        <v>0.14000000000000001</v>
      </c>
      <c r="V12" s="154">
        <v>0</v>
      </c>
      <c r="W12" s="154">
        <v>1</v>
      </c>
      <c r="X12" s="251">
        <v>319</v>
      </c>
      <c r="Y12" s="94">
        <v>0</v>
      </c>
      <c r="Z12" s="569"/>
      <c r="AA12" s="351">
        <v>1</v>
      </c>
      <c r="AC12" s="129"/>
      <c r="AD12" s="129"/>
    </row>
    <row r="13" spans="1:30" s="92" customFormat="1" ht="17.100000000000001" customHeight="1" x14ac:dyDescent="0.2">
      <c r="A13" s="97" t="s">
        <v>133</v>
      </c>
      <c r="B13" s="247">
        <v>650</v>
      </c>
      <c r="C13" s="43">
        <v>2005</v>
      </c>
      <c r="D13" s="43">
        <v>1980</v>
      </c>
      <c r="E13" s="45">
        <v>3.05</v>
      </c>
      <c r="F13" s="99">
        <v>0</v>
      </c>
      <c r="G13" s="100">
        <v>39</v>
      </c>
      <c r="H13" s="100">
        <v>42</v>
      </c>
      <c r="I13" s="45">
        <v>6.46</v>
      </c>
      <c r="J13" s="43">
        <v>27</v>
      </c>
      <c r="K13" s="45">
        <v>64.290000000000006</v>
      </c>
      <c r="L13" s="43">
        <v>241</v>
      </c>
      <c r="M13" s="43">
        <v>262</v>
      </c>
      <c r="N13" s="46">
        <v>0</v>
      </c>
      <c r="O13" s="43">
        <v>977</v>
      </c>
      <c r="P13" s="43">
        <v>805</v>
      </c>
      <c r="Q13" s="111">
        <v>1.24</v>
      </c>
      <c r="R13" s="47">
        <v>0</v>
      </c>
      <c r="S13" s="98">
        <v>0</v>
      </c>
      <c r="T13" s="100">
        <v>1</v>
      </c>
      <c r="U13" s="332">
        <v>0</v>
      </c>
      <c r="V13" s="154">
        <v>0</v>
      </c>
      <c r="W13" s="154">
        <v>1</v>
      </c>
      <c r="X13" s="251">
        <v>277</v>
      </c>
      <c r="Y13" s="94">
        <v>0</v>
      </c>
      <c r="Z13" s="569"/>
      <c r="AA13" s="351">
        <v>0</v>
      </c>
    </row>
    <row r="14" spans="1:30" s="92" customFormat="1" ht="17.100000000000001" customHeight="1" x14ac:dyDescent="0.2">
      <c r="A14" s="97" t="s">
        <v>134</v>
      </c>
      <c r="B14" s="247">
        <v>534</v>
      </c>
      <c r="C14" s="43">
        <v>5465</v>
      </c>
      <c r="D14" s="43">
        <v>5383</v>
      </c>
      <c r="E14" s="45">
        <v>10.08</v>
      </c>
      <c r="F14" s="99">
        <v>37.450000000000003</v>
      </c>
      <c r="G14" s="100">
        <v>54</v>
      </c>
      <c r="H14" s="100">
        <v>55</v>
      </c>
      <c r="I14" s="45">
        <v>10.3</v>
      </c>
      <c r="J14" s="43">
        <v>18</v>
      </c>
      <c r="K14" s="45">
        <v>32.729999999999997</v>
      </c>
      <c r="L14" s="43">
        <v>2083</v>
      </c>
      <c r="M14" s="43">
        <v>1516</v>
      </c>
      <c r="N14" s="46">
        <v>10.029999999999999</v>
      </c>
      <c r="O14" s="43">
        <v>1953</v>
      </c>
      <c r="P14" s="43">
        <v>1904</v>
      </c>
      <c r="Q14" s="111">
        <v>3.57</v>
      </c>
      <c r="R14" s="47">
        <v>0</v>
      </c>
      <c r="S14" s="98">
        <v>1</v>
      </c>
      <c r="T14" s="100">
        <v>3</v>
      </c>
      <c r="U14" s="332">
        <v>39</v>
      </c>
      <c r="V14" s="154">
        <v>1</v>
      </c>
      <c r="W14" s="154">
        <v>1</v>
      </c>
      <c r="X14" s="251">
        <v>418</v>
      </c>
      <c r="Y14" s="94">
        <v>0</v>
      </c>
      <c r="Z14" s="569"/>
      <c r="AA14" s="351">
        <v>1</v>
      </c>
    </row>
    <row r="15" spans="1:30" s="92" customFormat="1" ht="17.100000000000001" customHeight="1" x14ac:dyDescent="0.2">
      <c r="A15" s="97" t="s">
        <v>135</v>
      </c>
      <c r="B15" s="247">
        <v>698</v>
      </c>
      <c r="C15" s="43">
        <v>2474</v>
      </c>
      <c r="D15" s="43">
        <v>2666</v>
      </c>
      <c r="E15" s="45">
        <v>3.82</v>
      </c>
      <c r="F15" s="99">
        <v>7.16</v>
      </c>
      <c r="G15" s="100">
        <v>34</v>
      </c>
      <c r="H15" s="100">
        <v>34</v>
      </c>
      <c r="I15" s="45">
        <v>4.87</v>
      </c>
      <c r="J15" s="43">
        <v>6</v>
      </c>
      <c r="K15" s="45">
        <v>17.649999999999999</v>
      </c>
      <c r="L15" s="43">
        <v>502</v>
      </c>
      <c r="M15" s="43">
        <v>166</v>
      </c>
      <c r="N15" s="46">
        <v>7.23</v>
      </c>
      <c r="O15" s="43">
        <v>495</v>
      </c>
      <c r="P15" s="43">
        <v>397</v>
      </c>
      <c r="Q15" s="111">
        <v>0.56999999999999995</v>
      </c>
      <c r="R15" s="47">
        <v>0</v>
      </c>
      <c r="S15" s="98">
        <v>0</v>
      </c>
      <c r="T15" s="100">
        <v>1</v>
      </c>
      <c r="U15" s="332">
        <v>5.19</v>
      </c>
      <c r="V15" s="154">
        <v>0</v>
      </c>
      <c r="W15" s="154">
        <v>1</v>
      </c>
      <c r="X15" s="251">
        <v>239</v>
      </c>
      <c r="Y15" s="94">
        <v>0</v>
      </c>
      <c r="Z15" s="569"/>
      <c r="AA15" s="351">
        <v>1</v>
      </c>
    </row>
    <row r="16" spans="1:30" s="92" customFormat="1" ht="17.100000000000001" customHeight="1" x14ac:dyDescent="0.2">
      <c r="A16" s="97" t="s">
        <v>136</v>
      </c>
      <c r="B16" s="247">
        <v>254</v>
      </c>
      <c r="C16" s="43">
        <v>1750</v>
      </c>
      <c r="D16" s="43">
        <v>1547</v>
      </c>
      <c r="E16" s="45">
        <v>6.09</v>
      </c>
      <c r="F16" s="99">
        <v>0</v>
      </c>
      <c r="G16" s="100">
        <v>36</v>
      </c>
      <c r="H16" s="100">
        <v>9</v>
      </c>
      <c r="I16" s="45">
        <v>3.54</v>
      </c>
      <c r="J16" s="43">
        <v>0</v>
      </c>
      <c r="K16" s="45">
        <v>0</v>
      </c>
      <c r="L16" s="43">
        <v>348</v>
      </c>
      <c r="M16" s="43">
        <v>21</v>
      </c>
      <c r="N16" s="46">
        <v>42.86</v>
      </c>
      <c r="O16" s="43">
        <v>433</v>
      </c>
      <c r="P16" s="43">
        <v>69</v>
      </c>
      <c r="Q16" s="111">
        <v>0.27</v>
      </c>
      <c r="R16" s="47">
        <v>0</v>
      </c>
      <c r="S16" s="98">
        <v>0</v>
      </c>
      <c r="T16" s="100">
        <v>1</v>
      </c>
      <c r="U16" s="332">
        <v>0</v>
      </c>
      <c r="V16" s="154">
        <v>0</v>
      </c>
      <c r="W16" s="154">
        <v>1</v>
      </c>
      <c r="X16" s="251">
        <v>328</v>
      </c>
      <c r="Y16" s="94">
        <v>0</v>
      </c>
      <c r="Z16" s="569"/>
      <c r="AA16" s="351">
        <v>1</v>
      </c>
    </row>
    <row r="17" spans="1:27" s="92" customFormat="1" ht="17.100000000000001" customHeight="1" x14ac:dyDescent="0.2">
      <c r="A17" s="97" t="s">
        <v>137</v>
      </c>
      <c r="B17" s="247">
        <v>837</v>
      </c>
      <c r="C17" s="43">
        <v>1627</v>
      </c>
      <c r="D17" s="43">
        <v>1729</v>
      </c>
      <c r="E17" s="45">
        <v>2.0699999999999998</v>
      </c>
      <c r="F17" s="99">
        <v>11.95</v>
      </c>
      <c r="G17" s="100">
        <v>23</v>
      </c>
      <c r="H17" s="100">
        <v>28</v>
      </c>
      <c r="I17" s="45">
        <v>3.35</v>
      </c>
      <c r="J17" s="43">
        <v>3</v>
      </c>
      <c r="K17" s="45">
        <v>10.71</v>
      </c>
      <c r="L17" s="43">
        <v>62</v>
      </c>
      <c r="M17" s="43">
        <v>142</v>
      </c>
      <c r="N17" s="46">
        <v>4.2300000000000004</v>
      </c>
      <c r="O17" s="43">
        <v>150</v>
      </c>
      <c r="P17" s="43">
        <v>223</v>
      </c>
      <c r="Q17" s="111">
        <v>0.27</v>
      </c>
      <c r="R17" s="47">
        <v>0</v>
      </c>
      <c r="S17" s="98">
        <v>10</v>
      </c>
      <c r="T17" s="100">
        <v>2</v>
      </c>
      <c r="U17" s="332">
        <v>0</v>
      </c>
      <c r="V17" s="154">
        <v>1</v>
      </c>
      <c r="W17" s="154">
        <v>1</v>
      </c>
      <c r="X17" s="251">
        <v>435</v>
      </c>
      <c r="Y17" s="94">
        <v>0</v>
      </c>
      <c r="Z17" s="569"/>
      <c r="AA17" s="351">
        <v>1</v>
      </c>
    </row>
    <row r="18" spans="1:27" s="92" customFormat="1" ht="17.100000000000001" customHeight="1" x14ac:dyDescent="0.2">
      <c r="A18" s="97" t="s">
        <v>138</v>
      </c>
      <c r="B18" s="247">
        <v>792</v>
      </c>
      <c r="C18" s="43">
        <v>5953</v>
      </c>
      <c r="D18" s="43">
        <v>6319</v>
      </c>
      <c r="E18" s="45">
        <v>7.98</v>
      </c>
      <c r="F18" s="99">
        <v>12.63</v>
      </c>
      <c r="G18" s="100">
        <v>26</v>
      </c>
      <c r="H18" s="100">
        <v>23</v>
      </c>
      <c r="I18" s="45">
        <v>2.9</v>
      </c>
      <c r="J18" s="43">
        <v>1</v>
      </c>
      <c r="K18" s="45">
        <v>4.3499999999999996</v>
      </c>
      <c r="L18" s="43">
        <v>395</v>
      </c>
      <c r="M18" s="43">
        <v>318</v>
      </c>
      <c r="N18" s="46">
        <v>0.63</v>
      </c>
      <c r="O18" s="43">
        <v>1786</v>
      </c>
      <c r="P18" s="43">
        <v>998</v>
      </c>
      <c r="Q18" s="111">
        <v>1.26</v>
      </c>
      <c r="R18" s="47">
        <v>0</v>
      </c>
      <c r="S18" s="98">
        <v>4</v>
      </c>
      <c r="T18" s="100">
        <v>5</v>
      </c>
      <c r="U18" s="332">
        <v>4.75</v>
      </c>
      <c r="V18" s="154">
        <v>1</v>
      </c>
      <c r="W18" s="154">
        <v>1</v>
      </c>
      <c r="X18" s="251">
        <v>299</v>
      </c>
      <c r="Y18" s="94">
        <v>0</v>
      </c>
      <c r="Z18" s="569"/>
      <c r="AA18" s="351">
        <v>1</v>
      </c>
    </row>
    <row r="19" spans="1:27" s="92" customFormat="1" ht="17.100000000000001" customHeight="1" x14ac:dyDescent="0.2">
      <c r="A19" s="97" t="s">
        <v>139</v>
      </c>
      <c r="B19" s="247">
        <v>1048</v>
      </c>
      <c r="C19" s="43">
        <v>2823</v>
      </c>
      <c r="D19" s="43">
        <v>2910</v>
      </c>
      <c r="E19" s="45">
        <v>2.78</v>
      </c>
      <c r="F19" s="99">
        <v>12.4</v>
      </c>
      <c r="G19" s="100">
        <v>28</v>
      </c>
      <c r="H19" s="100">
        <v>28</v>
      </c>
      <c r="I19" s="45">
        <v>2.67</v>
      </c>
      <c r="J19" s="43">
        <v>9</v>
      </c>
      <c r="K19" s="45">
        <v>32.14</v>
      </c>
      <c r="L19" s="43">
        <v>227</v>
      </c>
      <c r="M19" s="43">
        <v>166</v>
      </c>
      <c r="N19" s="46">
        <v>8.43</v>
      </c>
      <c r="O19" s="43">
        <v>584</v>
      </c>
      <c r="P19" s="43">
        <v>525</v>
      </c>
      <c r="Q19" s="111">
        <v>0.5</v>
      </c>
      <c r="R19" s="47">
        <v>0</v>
      </c>
      <c r="S19" s="98">
        <v>0</v>
      </c>
      <c r="T19" s="100">
        <v>1</v>
      </c>
      <c r="U19" s="332">
        <v>0</v>
      </c>
      <c r="V19" s="154">
        <v>1</v>
      </c>
      <c r="W19" s="154">
        <v>1</v>
      </c>
      <c r="X19" s="251">
        <v>360</v>
      </c>
      <c r="Y19" s="94">
        <v>0</v>
      </c>
      <c r="Z19" s="569"/>
      <c r="AA19" s="351">
        <v>1</v>
      </c>
    </row>
    <row r="20" spans="1:27" s="92" customFormat="1" ht="17.100000000000001" customHeight="1" x14ac:dyDescent="0.2">
      <c r="A20" s="97" t="s">
        <v>140</v>
      </c>
      <c r="B20" s="247">
        <v>318</v>
      </c>
      <c r="C20" s="43">
        <v>1242</v>
      </c>
      <c r="D20" s="43">
        <v>1308</v>
      </c>
      <c r="E20" s="45">
        <v>4.1100000000000003</v>
      </c>
      <c r="F20" s="99">
        <v>9.43</v>
      </c>
      <c r="G20" s="100">
        <v>36</v>
      </c>
      <c r="H20" s="100">
        <v>25</v>
      </c>
      <c r="I20" s="45">
        <v>7.86</v>
      </c>
      <c r="J20" s="43">
        <v>8</v>
      </c>
      <c r="K20" s="45">
        <v>32</v>
      </c>
      <c r="L20" s="43">
        <v>308</v>
      </c>
      <c r="M20" s="43">
        <v>268</v>
      </c>
      <c r="N20" s="46">
        <v>0</v>
      </c>
      <c r="O20" s="43">
        <v>753</v>
      </c>
      <c r="P20" s="43">
        <v>735</v>
      </c>
      <c r="Q20" s="111">
        <v>2.31</v>
      </c>
      <c r="R20" s="47">
        <v>0</v>
      </c>
      <c r="S20" s="98">
        <v>0</v>
      </c>
      <c r="T20" s="100">
        <v>1</v>
      </c>
      <c r="U20" s="332">
        <v>1.87</v>
      </c>
      <c r="V20" s="154">
        <v>0</v>
      </c>
      <c r="W20" s="154">
        <v>1</v>
      </c>
      <c r="X20" s="251">
        <v>313</v>
      </c>
      <c r="Y20" s="94">
        <v>0</v>
      </c>
      <c r="Z20" s="569"/>
      <c r="AA20" s="351">
        <v>1</v>
      </c>
    </row>
    <row r="21" spans="1:27" s="92" customFormat="1" ht="17.100000000000001" customHeight="1" x14ac:dyDescent="0.2">
      <c r="A21" s="97" t="s">
        <v>232</v>
      </c>
      <c r="B21" s="247">
        <v>312</v>
      </c>
      <c r="C21" s="43">
        <v>3221</v>
      </c>
      <c r="D21" s="43">
        <v>3371</v>
      </c>
      <c r="E21" s="45">
        <v>10.8</v>
      </c>
      <c r="F21" s="99">
        <v>32.049999999999997</v>
      </c>
      <c r="G21" s="100">
        <v>40</v>
      </c>
      <c r="H21" s="100">
        <v>53</v>
      </c>
      <c r="I21" s="45">
        <v>16.989999999999998</v>
      </c>
      <c r="J21" s="43">
        <v>0</v>
      </c>
      <c r="K21" s="45">
        <v>0</v>
      </c>
      <c r="L21" s="43">
        <v>633</v>
      </c>
      <c r="M21" s="43">
        <v>711</v>
      </c>
      <c r="N21" s="46">
        <v>2.11</v>
      </c>
      <c r="O21" s="43">
        <v>501</v>
      </c>
      <c r="P21" s="43">
        <v>480</v>
      </c>
      <c r="Q21" s="111">
        <v>1.54</v>
      </c>
      <c r="R21" s="47">
        <v>0</v>
      </c>
      <c r="S21" s="98">
        <v>25</v>
      </c>
      <c r="T21" s="100">
        <v>1</v>
      </c>
      <c r="U21" s="332">
        <v>6.03</v>
      </c>
      <c r="V21" s="154">
        <v>1</v>
      </c>
      <c r="W21" s="154">
        <v>1</v>
      </c>
      <c r="X21" s="251">
        <v>668</v>
      </c>
      <c r="Y21" s="94">
        <v>0</v>
      </c>
      <c r="Z21" s="569"/>
      <c r="AA21" s="351">
        <v>1</v>
      </c>
    </row>
    <row r="22" spans="1:27" s="92" customFormat="1" ht="17.100000000000001" customHeight="1" x14ac:dyDescent="0.2">
      <c r="A22" s="97" t="s">
        <v>141</v>
      </c>
      <c r="B22" s="247">
        <v>788</v>
      </c>
      <c r="C22" s="43">
        <v>5751</v>
      </c>
      <c r="D22" s="43">
        <v>5618</v>
      </c>
      <c r="E22" s="45">
        <v>7.13</v>
      </c>
      <c r="F22" s="99">
        <v>40.950000000000003</v>
      </c>
      <c r="G22" s="100">
        <v>58</v>
      </c>
      <c r="H22" s="100">
        <v>78</v>
      </c>
      <c r="I22" s="45">
        <v>9.9</v>
      </c>
      <c r="J22" s="43">
        <v>25</v>
      </c>
      <c r="K22" s="45">
        <v>32.049999999999997</v>
      </c>
      <c r="L22" s="43">
        <v>333</v>
      </c>
      <c r="M22" s="43">
        <v>598</v>
      </c>
      <c r="N22" s="46">
        <v>1.67</v>
      </c>
      <c r="O22" s="43">
        <v>1046</v>
      </c>
      <c r="P22" s="43">
        <v>1065</v>
      </c>
      <c r="Q22" s="111">
        <v>1.35</v>
      </c>
      <c r="R22" s="47">
        <v>0</v>
      </c>
      <c r="S22" s="98">
        <v>9</v>
      </c>
      <c r="T22" s="100">
        <v>1</v>
      </c>
      <c r="U22" s="332">
        <v>0</v>
      </c>
      <c r="V22" s="154">
        <v>0</v>
      </c>
      <c r="W22" s="154">
        <v>1</v>
      </c>
      <c r="X22" s="251">
        <v>706</v>
      </c>
      <c r="Y22" s="94">
        <v>0</v>
      </c>
      <c r="Z22" s="569"/>
      <c r="AA22" s="351">
        <v>1</v>
      </c>
    </row>
    <row r="23" spans="1:27" s="92" customFormat="1" ht="17.100000000000001" customHeight="1" x14ac:dyDescent="0.2">
      <c r="A23" s="97" t="s">
        <v>142</v>
      </c>
      <c r="B23" s="247">
        <v>315</v>
      </c>
      <c r="C23" s="43">
        <v>1781</v>
      </c>
      <c r="D23" s="43">
        <v>1813</v>
      </c>
      <c r="E23" s="45">
        <v>5.76</v>
      </c>
      <c r="F23" s="99">
        <v>15.87</v>
      </c>
      <c r="G23" s="100">
        <v>49</v>
      </c>
      <c r="H23" s="100">
        <v>46</v>
      </c>
      <c r="I23" s="45">
        <v>14.6</v>
      </c>
      <c r="J23" s="43">
        <v>20</v>
      </c>
      <c r="K23" s="45">
        <v>43.48</v>
      </c>
      <c r="L23" s="43">
        <v>1141</v>
      </c>
      <c r="M23" s="43">
        <v>43</v>
      </c>
      <c r="N23" s="46">
        <v>11.63</v>
      </c>
      <c r="O23" s="43">
        <v>175</v>
      </c>
      <c r="P23" s="43">
        <v>149</v>
      </c>
      <c r="Q23" s="111">
        <v>0.47</v>
      </c>
      <c r="R23" s="47">
        <v>0</v>
      </c>
      <c r="S23" s="98">
        <v>0</v>
      </c>
      <c r="T23" s="100">
        <v>1</v>
      </c>
      <c r="U23" s="332">
        <v>2.63</v>
      </c>
      <c r="V23" s="154">
        <v>0</v>
      </c>
      <c r="W23" s="154">
        <v>1</v>
      </c>
      <c r="X23" s="251">
        <v>551</v>
      </c>
      <c r="Y23" s="94">
        <v>0</v>
      </c>
      <c r="Z23" s="569"/>
      <c r="AA23" s="351">
        <v>1</v>
      </c>
    </row>
    <row r="24" spans="1:27" s="92" customFormat="1" ht="17.100000000000001" customHeight="1" x14ac:dyDescent="0.2">
      <c r="A24" s="97" t="s">
        <v>143</v>
      </c>
      <c r="B24" s="247">
        <v>570</v>
      </c>
      <c r="C24" s="43">
        <v>1401</v>
      </c>
      <c r="D24" s="43">
        <v>1639</v>
      </c>
      <c r="E24" s="45">
        <v>2.88</v>
      </c>
      <c r="F24" s="99">
        <v>22.81</v>
      </c>
      <c r="G24" s="100">
        <v>28</v>
      </c>
      <c r="H24" s="100">
        <v>31</v>
      </c>
      <c r="I24" s="45">
        <v>5.44</v>
      </c>
      <c r="J24" s="43">
        <v>19</v>
      </c>
      <c r="K24" s="45">
        <v>61.29</v>
      </c>
      <c r="L24" s="43">
        <v>539</v>
      </c>
      <c r="M24" s="43">
        <v>439</v>
      </c>
      <c r="N24" s="46">
        <v>7.97</v>
      </c>
      <c r="O24" s="43">
        <v>357</v>
      </c>
      <c r="P24" s="43">
        <v>373</v>
      </c>
      <c r="Q24" s="111">
        <v>0.65</v>
      </c>
      <c r="R24" s="47">
        <v>0</v>
      </c>
      <c r="S24" s="98">
        <v>14</v>
      </c>
      <c r="T24" s="100">
        <v>1</v>
      </c>
      <c r="U24" s="332">
        <v>0</v>
      </c>
      <c r="V24" s="154">
        <v>1</v>
      </c>
      <c r="W24" s="154">
        <v>1</v>
      </c>
      <c r="X24" s="251">
        <v>503</v>
      </c>
      <c r="Y24" s="94">
        <v>0</v>
      </c>
      <c r="Z24" s="569"/>
      <c r="AA24" s="351">
        <v>1</v>
      </c>
    </row>
    <row r="25" spans="1:27" s="92" customFormat="1" ht="17.100000000000001" customHeight="1" x14ac:dyDescent="0.2">
      <c r="A25" s="101" t="s">
        <v>108</v>
      </c>
      <c r="B25" s="247">
        <v>420</v>
      </c>
      <c r="C25" s="43">
        <v>1114</v>
      </c>
      <c r="D25" s="43">
        <v>1170</v>
      </c>
      <c r="E25" s="45">
        <v>2.79</v>
      </c>
      <c r="F25" s="99">
        <v>11.9</v>
      </c>
      <c r="G25" s="100">
        <v>46</v>
      </c>
      <c r="H25" s="100">
        <v>50</v>
      </c>
      <c r="I25" s="45">
        <v>11.9</v>
      </c>
      <c r="J25" s="43">
        <v>19</v>
      </c>
      <c r="K25" s="45">
        <v>38</v>
      </c>
      <c r="L25" s="43">
        <v>104</v>
      </c>
      <c r="M25" s="43">
        <v>111</v>
      </c>
      <c r="N25" s="46">
        <v>40.54</v>
      </c>
      <c r="O25" s="43">
        <v>459</v>
      </c>
      <c r="P25" s="43">
        <v>589</v>
      </c>
      <c r="Q25" s="111">
        <v>1.4</v>
      </c>
      <c r="R25" s="47">
        <v>0</v>
      </c>
      <c r="S25" s="98">
        <v>0</v>
      </c>
      <c r="T25" s="100">
        <v>2</v>
      </c>
      <c r="U25" s="332">
        <v>22.73</v>
      </c>
      <c r="V25" s="154">
        <v>1</v>
      </c>
      <c r="W25" s="154">
        <v>1</v>
      </c>
      <c r="X25" s="251">
        <v>424</v>
      </c>
      <c r="Y25" s="94">
        <v>0</v>
      </c>
      <c r="Z25" s="569"/>
      <c r="AA25" s="351">
        <v>1</v>
      </c>
    </row>
    <row r="26" spans="1:27" s="92" customFormat="1" ht="17.100000000000001" customHeight="1" x14ac:dyDescent="0.2">
      <c r="A26" s="97" t="s">
        <v>144</v>
      </c>
      <c r="B26" s="247">
        <v>423</v>
      </c>
      <c r="C26" s="43">
        <v>1670</v>
      </c>
      <c r="D26" s="43">
        <v>1344</v>
      </c>
      <c r="E26" s="45">
        <v>3.18</v>
      </c>
      <c r="F26" s="99">
        <v>0</v>
      </c>
      <c r="G26" s="100">
        <v>0</v>
      </c>
      <c r="H26" s="100">
        <v>18</v>
      </c>
      <c r="I26" s="45">
        <v>4.26</v>
      </c>
      <c r="J26" s="43">
        <v>0</v>
      </c>
      <c r="K26" s="45">
        <v>0</v>
      </c>
      <c r="L26" s="43">
        <v>0</v>
      </c>
      <c r="M26" s="43">
        <v>0</v>
      </c>
      <c r="N26" s="46" t="s">
        <v>362</v>
      </c>
      <c r="O26" s="43">
        <v>0</v>
      </c>
      <c r="P26" s="43">
        <v>0</v>
      </c>
      <c r="Q26" s="111">
        <v>0</v>
      </c>
      <c r="R26" s="47">
        <v>0</v>
      </c>
      <c r="S26" s="98">
        <v>0</v>
      </c>
      <c r="T26" s="100">
        <v>2</v>
      </c>
      <c r="U26" s="332" t="s">
        <v>362</v>
      </c>
      <c r="V26" s="154">
        <v>0</v>
      </c>
      <c r="W26" s="154">
        <v>1</v>
      </c>
      <c r="X26" s="251">
        <v>435</v>
      </c>
      <c r="Y26" s="94">
        <v>0</v>
      </c>
      <c r="Z26" s="569"/>
      <c r="AA26" s="351">
        <v>1</v>
      </c>
    </row>
    <row r="27" spans="1:27" s="92" customFormat="1" ht="17.100000000000001" customHeight="1" x14ac:dyDescent="0.2">
      <c r="A27" s="97" t="s">
        <v>145</v>
      </c>
      <c r="B27" s="247">
        <v>772</v>
      </c>
      <c r="C27" s="43">
        <v>3427</v>
      </c>
      <c r="D27" s="43">
        <v>3430</v>
      </c>
      <c r="E27" s="45">
        <v>4.4400000000000004</v>
      </c>
      <c r="F27" s="99">
        <v>11.99</v>
      </c>
      <c r="G27" s="100">
        <v>62</v>
      </c>
      <c r="H27" s="100">
        <v>14</v>
      </c>
      <c r="I27" s="45">
        <v>1.81</v>
      </c>
      <c r="J27" s="43">
        <v>7</v>
      </c>
      <c r="K27" s="45">
        <v>50</v>
      </c>
      <c r="L27" s="43">
        <v>170</v>
      </c>
      <c r="M27" s="43">
        <v>10</v>
      </c>
      <c r="N27" s="46">
        <v>0</v>
      </c>
      <c r="O27" s="43">
        <v>363</v>
      </c>
      <c r="P27" s="43">
        <v>159</v>
      </c>
      <c r="Q27" s="111">
        <v>0.21</v>
      </c>
      <c r="R27" s="47">
        <v>0</v>
      </c>
      <c r="S27" s="98">
        <v>0</v>
      </c>
      <c r="T27" s="100">
        <v>1</v>
      </c>
      <c r="U27" s="332">
        <v>0</v>
      </c>
      <c r="V27" s="154">
        <v>0</v>
      </c>
      <c r="W27" s="154">
        <v>1</v>
      </c>
      <c r="X27" s="251">
        <v>135</v>
      </c>
      <c r="Y27" s="94">
        <v>0</v>
      </c>
      <c r="Z27" s="569"/>
      <c r="AA27" s="351">
        <v>1</v>
      </c>
    </row>
    <row r="28" spans="1:27" s="92" customFormat="1" ht="17.100000000000001" customHeight="1" x14ac:dyDescent="0.2">
      <c r="A28" s="97" t="s">
        <v>146</v>
      </c>
      <c r="B28" s="247">
        <v>441</v>
      </c>
      <c r="C28" s="43">
        <v>1794</v>
      </c>
      <c r="D28" s="43">
        <v>1999</v>
      </c>
      <c r="E28" s="45">
        <v>4.53</v>
      </c>
      <c r="F28" s="99">
        <v>45.35</v>
      </c>
      <c r="G28" s="100">
        <v>36</v>
      </c>
      <c r="H28" s="100">
        <v>46</v>
      </c>
      <c r="I28" s="45">
        <v>10.43</v>
      </c>
      <c r="J28" s="43">
        <v>16</v>
      </c>
      <c r="K28" s="45">
        <v>34.78</v>
      </c>
      <c r="L28" s="43">
        <v>436</v>
      </c>
      <c r="M28" s="43">
        <v>337</v>
      </c>
      <c r="N28" s="46">
        <v>3.56</v>
      </c>
      <c r="O28" s="43">
        <v>223</v>
      </c>
      <c r="P28" s="43">
        <v>105</v>
      </c>
      <c r="Q28" s="111">
        <v>0.24</v>
      </c>
      <c r="R28" s="47">
        <v>0</v>
      </c>
      <c r="S28" s="98">
        <v>5</v>
      </c>
      <c r="T28" s="100">
        <v>1</v>
      </c>
      <c r="U28" s="332">
        <v>0</v>
      </c>
      <c r="V28" s="154">
        <v>0</v>
      </c>
      <c r="W28" s="154">
        <v>1</v>
      </c>
      <c r="X28" s="251">
        <v>520</v>
      </c>
      <c r="Y28" s="94">
        <v>0</v>
      </c>
      <c r="Z28" s="569"/>
      <c r="AA28" s="351">
        <v>1</v>
      </c>
    </row>
    <row r="29" spans="1:27" s="92" customFormat="1" ht="17.100000000000001" customHeight="1" x14ac:dyDescent="0.2">
      <c r="A29" s="97" t="s">
        <v>147</v>
      </c>
      <c r="B29" s="247">
        <v>1544</v>
      </c>
      <c r="C29" s="43">
        <v>6179</v>
      </c>
      <c r="D29" s="43">
        <v>6145</v>
      </c>
      <c r="E29" s="45">
        <v>3.98</v>
      </c>
      <c r="F29" s="99">
        <v>19.43</v>
      </c>
      <c r="G29" s="100">
        <v>46</v>
      </c>
      <c r="H29" s="100">
        <v>42</v>
      </c>
      <c r="I29" s="45">
        <v>2.72</v>
      </c>
      <c r="J29" s="43">
        <v>8</v>
      </c>
      <c r="K29" s="45">
        <v>19.05</v>
      </c>
      <c r="L29" s="43">
        <v>278</v>
      </c>
      <c r="M29" s="43">
        <v>341</v>
      </c>
      <c r="N29" s="46">
        <v>29.03</v>
      </c>
      <c r="O29" s="43">
        <v>1285</v>
      </c>
      <c r="P29" s="43">
        <v>1125</v>
      </c>
      <c r="Q29" s="111">
        <v>0.73</v>
      </c>
      <c r="R29" s="47">
        <v>0</v>
      </c>
      <c r="S29" s="98">
        <v>0</v>
      </c>
      <c r="T29" s="100">
        <v>2</v>
      </c>
      <c r="U29" s="332">
        <v>0</v>
      </c>
      <c r="V29" s="154">
        <v>1</v>
      </c>
      <c r="W29" s="154">
        <v>1</v>
      </c>
      <c r="X29" s="251">
        <v>415</v>
      </c>
      <c r="Y29" s="94">
        <v>0</v>
      </c>
      <c r="Z29" s="569"/>
      <c r="AA29" s="351">
        <v>1</v>
      </c>
    </row>
    <row r="30" spans="1:27" s="92" customFormat="1" ht="17.100000000000001" customHeight="1" x14ac:dyDescent="0.2">
      <c r="A30" s="97" t="s">
        <v>148</v>
      </c>
      <c r="B30" s="247">
        <v>746</v>
      </c>
      <c r="C30" s="43">
        <v>2686</v>
      </c>
      <c r="D30" s="43">
        <v>2850</v>
      </c>
      <c r="E30" s="45">
        <v>3.82</v>
      </c>
      <c r="F30" s="99">
        <v>5.36</v>
      </c>
      <c r="G30" s="100">
        <v>39</v>
      </c>
      <c r="H30" s="100">
        <v>30</v>
      </c>
      <c r="I30" s="45">
        <v>4.0199999999999996</v>
      </c>
      <c r="J30" s="43">
        <v>13</v>
      </c>
      <c r="K30" s="45">
        <v>43.33</v>
      </c>
      <c r="L30" s="43">
        <v>878</v>
      </c>
      <c r="M30" s="43">
        <v>214</v>
      </c>
      <c r="N30" s="46">
        <v>9.35</v>
      </c>
      <c r="O30" s="43">
        <v>543</v>
      </c>
      <c r="P30" s="43">
        <v>319</v>
      </c>
      <c r="Q30" s="111">
        <v>0.43</v>
      </c>
      <c r="R30" s="47">
        <v>0</v>
      </c>
      <c r="S30" s="98">
        <v>0</v>
      </c>
      <c r="T30" s="100">
        <v>3</v>
      </c>
      <c r="U30" s="332">
        <v>0</v>
      </c>
      <c r="V30" s="154">
        <v>0</v>
      </c>
      <c r="W30" s="154">
        <v>1</v>
      </c>
      <c r="X30" s="251">
        <v>554</v>
      </c>
      <c r="Y30" s="94">
        <v>0</v>
      </c>
      <c r="Z30" s="569"/>
      <c r="AA30" s="351">
        <v>1</v>
      </c>
    </row>
    <row r="31" spans="1:27" s="92" customFormat="1" ht="17.100000000000001" customHeight="1" x14ac:dyDescent="0.2">
      <c r="A31" s="97" t="s">
        <v>149</v>
      </c>
      <c r="B31" s="247">
        <v>138</v>
      </c>
      <c r="C31" s="43">
        <v>2120</v>
      </c>
      <c r="D31" s="43">
        <v>2224</v>
      </c>
      <c r="E31" s="45">
        <v>16.12</v>
      </c>
      <c r="F31" s="99">
        <v>0</v>
      </c>
      <c r="G31" s="100">
        <v>28</v>
      </c>
      <c r="H31" s="100">
        <v>28</v>
      </c>
      <c r="I31" s="45">
        <v>20.29</v>
      </c>
      <c r="J31" s="43">
        <v>0</v>
      </c>
      <c r="K31" s="45">
        <v>0</v>
      </c>
      <c r="L31" s="43">
        <v>30</v>
      </c>
      <c r="M31" s="43">
        <v>32</v>
      </c>
      <c r="N31" s="46">
        <v>0</v>
      </c>
      <c r="O31" s="43">
        <v>262</v>
      </c>
      <c r="P31" s="43">
        <v>276</v>
      </c>
      <c r="Q31" s="111">
        <v>2</v>
      </c>
      <c r="R31" s="47">
        <v>0</v>
      </c>
      <c r="S31" s="98">
        <v>0</v>
      </c>
      <c r="T31" s="100">
        <v>1</v>
      </c>
      <c r="U31" s="332">
        <v>6.25</v>
      </c>
      <c r="V31" s="154">
        <v>1</v>
      </c>
      <c r="W31" s="154">
        <v>1</v>
      </c>
      <c r="X31" s="251">
        <v>200</v>
      </c>
      <c r="Y31" s="94">
        <v>0</v>
      </c>
      <c r="Z31" s="569"/>
      <c r="AA31" s="351">
        <v>0</v>
      </c>
    </row>
    <row r="32" spans="1:27" s="92" customFormat="1" ht="17.100000000000001" customHeight="1" x14ac:dyDescent="0.2">
      <c r="A32" s="97" t="s">
        <v>150</v>
      </c>
      <c r="B32" s="247">
        <v>711</v>
      </c>
      <c r="C32" s="43">
        <v>2798</v>
      </c>
      <c r="D32" s="43">
        <v>2999</v>
      </c>
      <c r="E32" s="45">
        <v>4.22</v>
      </c>
      <c r="F32" s="99">
        <v>42.19</v>
      </c>
      <c r="G32" s="100">
        <v>43</v>
      </c>
      <c r="H32" s="100">
        <v>38</v>
      </c>
      <c r="I32" s="45">
        <v>5.34</v>
      </c>
      <c r="J32" s="43">
        <v>2</v>
      </c>
      <c r="K32" s="45">
        <v>5.26</v>
      </c>
      <c r="L32" s="43">
        <v>1097</v>
      </c>
      <c r="M32" s="43">
        <v>450</v>
      </c>
      <c r="N32" s="46">
        <v>7.11</v>
      </c>
      <c r="O32" s="43">
        <v>1549</v>
      </c>
      <c r="P32" s="43">
        <v>1433</v>
      </c>
      <c r="Q32" s="111">
        <v>2.02</v>
      </c>
      <c r="R32" s="47">
        <v>0</v>
      </c>
      <c r="S32" s="98">
        <v>0</v>
      </c>
      <c r="T32" s="100">
        <v>2</v>
      </c>
      <c r="U32" s="332">
        <v>0</v>
      </c>
      <c r="V32" s="154">
        <v>1</v>
      </c>
      <c r="W32" s="154">
        <v>1</v>
      </c>
      <c r="X32" s="251">
        <v>735</v>
      </c>
      <c r="Y32" s="94">
        <v>0</v>
      </c>
      <c r="Z32" s="569"/>
      <c r="AA32" s="351">
        <v>1</v>
      </c>
    </row>
    <row r="33" spans="1:28" s="92" customFormat="1" ht="17.100000000000001" customHeight="1" x14ac:dyDescent="0.2">
      <c r="A33" s="97" t="s">
        <v>151</v>
      </c>
      <c r="B33" s="247">
        <v>1016</v>
      </c>
      <c r="C33" s="43">
        <v>2251</v>
      </c>
      <c r="D33" s="43">
        <v>2287</v>
      </c>
      <c r="E33" s="45">
        <v>2.25</v>
      </c>
      <c r="F33" s="99">
        <v>11.99</v>
      </c>
      <c r="G33" s="100">
        <v>36</v>
      </c>
      <c r="H33" s="100">
        <v>25</v>
      </c>
      <c r="I33" s="45">
        <v>2.46</v>
      </c>
      <c r="J33" s="43">
        <v>7</v>
      </c>
      <c r="K33" s="45">
        <v>28</v>
      </c>
      <c r="L33" s="43">
        <v>378</v>
      </c>
      <c r="M33" s="43">
        <v>209</v>
      </c>
      <c r="N33" s="46">
        <v>2.39</v>
      </c>
      <c r="O33" s="43">
        <v>510</v>
      </c>
      <c r="P33" s="43">
        <v>482</v>
      </c>
      <c r="Q33" s="111">
        <v>0.47</v>
      </c>
      <c r="R33" s="47">
        <v>0</v>
      </c>
      <c r="S33" s="98">
        <v>0</v>
      </c>
      <c r="T33" s="100">
        <v>3</v>
      </c>
      <c r="U33" s="332">
        <v>0</v>
      </c>
      <c r="V33" s="154">
        <v>0</v>
      </c>
      <c r="W33" s="154">
        <v>1</v>
      </c>
      <c r="X33" s="251">
        <v>373</v>
      </c>
      <c r="Y33" s="94">
        <v>0</v>
      </c>
      <c r="Z33" s="569"/>
      <c r="AA33" s="351">
        <v>1</v>
      </c>
    </row>
    <row r="34" spans="1:28" s="92" customFormat="1" ht="17.100000000000001" customHeight="1" x14ac:dyDescent="0.2">
      <c r="A34" s="97" t="s">
        <v>152</v>
      </c>
      <c r="B34" s="247">
        <v>338</v>
      </c>
      <c r="C34" s="43">
        <v>2712</v>
      </c>
      <c r="D34" s="43">
        <v>2382</v>
      </c>
      <c r="E34" s="45">
        <v>7.05</v>
      </c>
      <c r="F34" s="99">
        <v>14.79</v>
      </c>
      <c r="G34" s="100">
        <v>19</v>
      </c>
      <c r="H34" s="100">
        <v>23</v>
      </c>
      <c r="I34" s="45">
        <v>6.8</v>
      </c>
      <c r="J34" s="43">
        <v>6</v>
      </c>
      <c r="K34" s="45">
        <v>26.09</v>
      </c>
      <c r="L34" s="43">
        <v>216</v>
      </c>
      <c r="M34" s="43">
        <v>250</v>
      </c>
      <c r="N34" s="46">
        <v>0.8</v>
      </c>
      <c r="O34" s="43">
        <v>444</v>
      </c>
      <c r="P34" s="43">
        <v>507</v>
      </c>
      <c r="Q34" s="111">
        <v>1.5</v>
      </c>
      <c r="R34" s="47">
        <v>0</v>
      </c>
      <c r="S34" s="98">
        <v>2</v>
      </c>
      <c r="T34" s="100">
        <v>1</v>
      </c>
      <c r="U34" s="332">
        <v>1.21</v>
      </c>
      <c r="V34" s="154">
        <v>1</v>
      </c>
      <c r="W34" s="154">
        <v>1</v>
      </c>
      <c r="X34" s="251">
        <v>355</v>
      </c>
      <c r="Y34" s="94">
        <v>0</v>
      </c>
      <c r="Z34" s="569"/>
      <c r="AA34" s="351">
        <v>1</v>
      </c>
    </row>
    <row r="35" spans="1:28" s="92" customFormat="1" ht="17.100000000000001" customHeight="1" x14ac:dyDescent="0.2">
      <c r="A35" s="97" t="s">
        <v>153</v>
      </c>
      <c r="B35" s="247">
        <v>256</v>
      </c>
      <c r="C35" s="43">
        <v>1516</v>
      </c>
      <c r="D35" s="43">
        <v>1470</v>
      </c>
      <c r="E35" s="45">
        <v>5.74</v>
      </c>
      <c r="F35" s="99">
        <v>0</v>
      </c>
      <c r="G35" s="100">
        <v>35</v>
      </c>
      <c r="H35" s="100">
        <v>29</v>
      </c>
      <c r="I35" s="45">
        <v>11.33</v>
      </c>
      <c r="J35" s="43">
        <v>13</v>
      </c>
      <c r="K35" s="45">
        <v>44.83</v>
      </c>
      <c r="L35" s="43">
        <v>537</v>
      </c>
      <c r="M35" s="43">
        <v>255</v>
      </c>
      <c r="N35" s="46">
        <v>0</v>
      </c>
      <c r="O35" s="43">
        <v>303</v>
      </c>
      <c r="P35" s="43">
        <v>306</v>
      </c>
      <c r="Q35" s="111">
        <v>1.2</v>
      </c>
      <c r="R35" s="47">
        <v>0</v>
      </c>
      <c r="S35" s="98">
        <v>14</v>
      </c>
      <c r="T35" s="100">
        <v>1</v>
      </c>
      <c r="U35" s="332">
        <v>1.96</v>
      </c>
      <c r="V35" s="154">
        <v>0</v>
      </c>
      <c r="W35" s="154">
        <v>1</v>
      </c>
      <c r="X35" s="251">
        <v>452</v>
      </c>
      <c r="Y35" s="94">
        <v>0</v>
      </c>
      <c r="Z35" s="569"/>
      <c r="AA35" s="351">
        <v>0</v>
      </c>
    </row>
    <row r="36" spans="1:28" s="92" customFormat="1" ht="17.100000000000001" customHeight="1" x14ac:dyDescent="0.2">
      <c r="A36" s="97" t="s">
        <v>154</v>
      </c>
      <c r="B36" s="247">
        <v>676</v>
      </c>
      <c r="C36" s="43">
        <v>1458</v>
      </c>
      <c r="D36" s="43">
        <v>1646</v>
      </c>
      <c r="E36" s="45">
        <v>2.4300000000000002</v>
      </c>
      <c r="F36" s="99">
        <v>7.4</v>
      </c>
      <c r="G36" s="100">
        <v>27</v>
      </c>
      <c r="H36" s="100">
        <v>30</v>
      </c>
      <c r="I36" s="45">
        <v>4.4400000000000004</v>
      </c>
      <c r="J36" s="43">
        <v>12</v>
      </c>
      <c r="K36" s="45">
        <v>40</v>
      </c>
      <c r="L36" s="43">
        <v>147</v>
      </c>
      <c r="M36" s="43">
        <v>243</v>
      </c>
      <c r="N36" s="46">
        <v>13.58</v>
      </c>
      <c r="O36" s="43">
        <v>379</v>
      </c>
      <c r="P36" s="43">
        <v>321</v>
      </c>
      <c r="Q36" s="111">
        <v>0.47</v>
      </c>
      <c r="R36" s="47">
        <v>0</v>
      </c>
      <c r="S36" s="98">
        <v>5</v>
      </c>
      <c r="T36" s="100">
        <v>1</v>
      </c>
      <c r="U36" s="332">
        <v>0</v>
      </c>
      <c r="V36" s="154">
        <v>0</v>
      </c>
      <c r="W36" s="154">
        <v>1</v>
      </c>
      <c r="X36" s="251">
        <v>417</v>
      </c>
      <c r="Y36" s="94">
        <v>0</v>
      </c>
      <c r="Z36" s="569"/>
      <c r="AA36" s="351">
        <v>1</v>
      </c>
    </row>
    <row r="37" spans="1:28" s="92" customFormat="1" ht="17.100000000000001" customHeight="1" x14ac:dyDescent="0.2">
      <c r="A37" s="97" t="s">
        <v>155</v>
      </c>
      <c r="B37" s="247">
        <v>201</v>
      </c>
      <c r="C37" s="43">
        <v>1007</v>
      </c>
      <c r="D37" s="43">
        <v>988</v>
      </c>
      <c r="E37" s="45">
        <v>4.92</v>
      </c>
      <c r="F37" s="99">
        <v>4.9800000000000004</v>
      </c>
      <c r="G37" s="100">
        <v>25</v>
      </c>
      <c r="H37" s="100">
        <v>25</v>
      </c>
      <c r="I37" s="45">
        <v>12.44</v>
      </c>
      <c r="J37" s="43">
        <v>4</v>
      </c>
      <c r="K37" s="45">
        <v>16</v>
      </c>
      <c r="L37" s="43">
        <v>27</v>
      </c>
      <c r="M37" s="43">
        <v>21</v>
      </c>
      <c r="N37" s="46">
        <v>0</v>
      </c>
      <c r="O37" s="43">
        <v>123</v>
      </c>
      <c r="P37" s="43">
        <v>135</v>
      </c>
      <c r="Q37" s="111">
        <v>0.67</v>
      </c>
      <c r="R37" s="47">
        <v>0</v>
      </c>
      <c r="S37" s="98">
        <v>0</v>
      </c>
      <c r="T37" s="100">
        <v>1</v>
      </c>
      <c r="U37" s="332">
        <v>9.52</v>
      </c>
      <c r="V37" s="154">
        <v>0</v>
      </c>
      <c r="W37" s="154">
        <v>1</v>
      </c>
      <c r="X37" s="251">
        <v>405</v>
      </c>
      <c r="Y37" s="94">
        <v>0</v>
      </c>
      <c r="Z37" s="569"/>
      <c r="AA37" s="351">
        <v>1</v>
      </c>
    </row>
    <row r="38" spans="1:28" s="92" customFormat="1" ht="17.100000000000001" customHeight="1" x14ac:dyDescent="0.2">
      <c r="A38" s="97" t="s">
        <v>260</v>
      </c>
      <c r="B38" s="247">
        <v>275</v>
      </c>
      <c r="C38" s="43">
        <v>402</v>
      </c>
      <c r="D38" s="43">
        <v>373</v>
      </c>
      <c r="E38" s="45">
        <v>1.36</v>
      </c>
      <c r="F38" s="99">
        <v>0</v>
      </c>
      <c r="G38" s="100">
        <v>25</v>
      </c>
      <c r="H38" s="100">
        <v>24</v>
      </c>
      <c r="I38" s="45">
        <v>8.73</v>
      </c>
      <c r="J38" s="43">
        <v>10</v>
      </c>
      <c r="K38" s="45">
        <v>41.67</v>
      </c>
      <c r="L38" s="43">
        <v>805</v>
      </c>
      <c r="M38" s="43">
        <v>562</v>
      </c>
      <c r="N38" s="46">
        <v>0</v>
      </c>
      <c r="O38" s="43">
        <v>156</v>
      </c>
      <c r="P38" s="43">
        <v>105</v>
      </c>
      <c r="Q38" s="111">
        <v>0.38</v>
      </c>
      <c r="R38" s="47">
        <v>0</v>
      </c>
      <c r="S38" s="98">
        <v>9</v>
      </c>
      <c r="T38" s="100">
        <v>1</v>
      </c>
      <c r="U38" s="332">
        <v>0</v>
      </c>
      <c r="V38" s="154">
        <v>1</v>
      </c>
      <c r="W38" s="154">
        <v>1</v>
      </c>
      <c r="X38" s="251">
        <v>341</v>
      </c>
      <c r="Y38" s="94">
        <v>0</v>
      </c>
      <c r="Z38" s="569"/>
      <c r="AA38" s="351">
        <v>0</v>
      </c>
    </row>
    <row r="39" spans="1:28" s="92" customFormat="1" ht="17.100000000000001" customHeight="1" x14ac:dyDescent="0.2">
      <c r="A39" s="97" t="s">
        <v>156</v>
      </c>
      <c r="B39" s="247">
        <v>195</v>
      </c>
      <c r="C39" s="43">
        <v>1553</v>
      </c>
      <c r="D39" s="43">
        <v>1618</v>
      </c>
      <c r="E39" s="45">
        <v>8.3000000000000007</v>
      </c>
      <c r="F39" s="99">
        <v>20.51</v>
      </c>
      <c r="G39" s="100">
        <v>7</v>
      </c>
      <c r="H39" s="100">
        <v>10</v>
      </c>
      <c r="I39" s="45">
        <v>5.13</v>
      </c>
      <c r="J39" s="43">
        <v>0</v>
      </c>
      <c r="K39" s="45">
        <v>0</v>
      </c>
      <c r="L39" s="43">
        <v>217</v>
      </c>
      <c r="M39" s="43">
        <v>63</v>
      </c>
      <c r="N39" s="46">
        <v>7.94</v>
      </c>
      <c r="O39" s="43">
        <v>114</v>
      </c>
      <c r="P39" s="43">
        <v>110</v>
      </c>
      <c r="Q39" s="111">
        <v>0.56000000000000005</v>
      </c>
      <c r="R39" s="47">
        <v>0</v>
      </c>
      <c r="S39" s="98">
        <v>0</v>
      </c>
      <c r="T39" s="100">
        <v>1</v>
      </c>
      <c r="U39" s="332">
        <v>0</v>
      </c>
      <c r="V39" s="154">
        <v>0</v>
      </c>
      <c r="W39" s="154">
        <v>1</v>
      </c>
      <c r="X39" s="251">
        <v>507</v>
      </c>
      <c r="Y39" s="94">
        <v>0</v>
      </c>
      <c r="Z39" s="569"/>
      <c r="AA39" s="351">
        <v>1</v>
      </c>
    </row>
    <row r="40" spans="1:28" s="92" customFormat="1" ht="17.100000000000001" customHeight="1" x14ac:dyDescent="0.2">
      <c r="A40" s="97" t="s">
        <v>157</v>
      </c>
      <c r="B40" s="247">
        <v>698</v>
      </c>
      <c r="C40" s="43">
        <v>1946</v>
      </c>
      <c r="D40" s="43">
        <v>1995</v>
      </c>
      <c r="E40" s="45">
        <v>2.86</v>
      </c>
      <c r="F40" s="99">
        <v>1.94</v>
      </c>
      <c r="G40" s="100">
        <v>128</v>
      </c>
      <c r="H40" s="100">
        <v>25</v>
      </c>
      <c r="I40" s="45">
        <v>3.58</v>
      </c>
      <c r="J40" s="43">
        <v>10</v>
      </c>
      <c r="K40" s="45">
        <v>40</v>
      </c>
      <c r="L40" s="43">
        <v>128</v>
      </c>
      <c r="M40" s="43">
        <v>101</v>
      </c>
      <c r="N40" s="46">
        <v>0</v>
      </c>
      <c r="O40" s="43">
        <v>183</v>
      </c>
      <c r="P40" s="43">
        <v>133</v>
      </c>
      <c r="Q40" s="111">
        <v>0.19</v>
      </c>
      <c r="R40" s="47">
        <v>0</v>
      </c>
      <c r="S40" s="98">
        <v>0</v>
      </c>
      <c r="T40" s="100">
        <v>1</v>
      </c>
      <c r="U40" s="332">
        <v>0</v>
      </c>
      <c r="V40" s="154">
        <v>0</v>
      </c>
      <c r="W40" s="154">
        <v>1</v>
      </c>
      <c r="X40" s="251">
        <v>249</v>
      </c>
      <c r="Y40" s="94">
        <v>0</v>
      </c>
      <c r="Z40" s="569"/>
      <c r="AA40" s="351">
        <v>0</v>
      </c>
    </row>
    <row r="41" spans="1:28" s="92" customFormat="1" ht="17.100000000000001" customHeight="1" x14ac:dyDescent="0.2">
      <c r="A41" s="97" t="s">
        <v>158</v>
      </c>
      <c r="B41" s="247">
        <v>708</v>
      </c>
      <c r="C41" s="43">
        <v>3410</v>
      </c>
      <c r="D41" s="43">
        <v>3556</v>
      </c>
      <c r="E41" s="45">
        <v>5.0199999999999996</v>
      </c>
      <c r="F41" s="99">
        <v>14.12</v>
      </c>
      <c r="G41" s="100">
        <v>62</v>
      </c>
      <c r="H41" s="100">
        <v>54</v>
      </c>
      <c r="I41" s="45">
        <v>7.63</v>
      </c>
      <c r="J41" s="43">
        <v>16</v>
      </c>
      <c r="K41" s="45">
        <v>29.63</v>
      </c>
      <c r="L41" s="43">
        <v>635</v>
      </c>
      <c r="M41" s="43">
        <v>315</v>
      </c>
      <c r="N41" s="46">
        <v>6.35</v>
      </c>
      <c r="O41" s="43">
        <v>711</v>
      </c>
      <c r="P41" s="43">
        <v>571</v>
      </c>
      <c r="Q41" s="111">
        <v>0.81</v>
      </c>
      <c r="R41" s="47">
        <v>0</v>
      </c>
      <c r="S41" s="98">
        <v>4</v>
      </c>
      <c r="T41" s="100">
        <v>2</v>
      </c>
      <c r="U41" s="332">
        <v>8.14</v>
      </c>
      <c r="V41" s="154">
        <v>0</v>
      </c>
      <c r="W41" s="154">
        <v>1</v>
      </c>
      <c r="X41" s="251">
        <v>818</v>
      </c>
      <c r="Y41" s="94">
        <v>0</v>
      </c>
      <c r="Z41" s="569"/>
      <c r="AA41" s="351">
        <v>1</v>
      </c>
    </row>
    <row r="42" spans="1:28" s="92" customFormat="1" ht="17.100000000000001" customHeight="1" x14ac:dyDescent="0.2">
      <c r="A42" s="97" t="s">
        <v>159</v>
      </c>
      <c r="B42" s="248">
        <v>2918</v>
      </c>
      <c r="C42" s="43">
        <v>8442</v>
      </c>
      <c r="D42" s="43">
        <v>7023</v>
      </c>
      <c r="E42" s="45">
        <v>2.41</v>
      </c>
      <c r="F42" s="99">
        <v>29.13</v>
      </c>
      <c r="G42" s="100">
        <v>126</v>
      </c>
      <c r="H42" s="100">
        <v>149</v>
      </c>
      <c r="I42" s="45">
        <v>5.1100000000000003</v>
      </c>
      <c r="J42" s="43">
        <v>41</v>
      </c>
      <c r="K42" s="45">
        <v>27.52</v>
      </c>
      <c r="L42" s="43">
        <v>1627</v>
      </c>
      <c r="M42" s="43">
        <v>1282</v>
      </c>
      <c r="N42" s="46">
        <v>2.34</v>
      </c>
      <c r="O42" s="43">
        <v>6561</v>
      </c>
      <c r="P42" s="43">
        <v>6473</v>
      </c>
      <c r="Q42" s="111">
        <v>2.2200000000000002</v>
      </c>
      <c r="R42" s="47">
        <v>0</v>
      </c>
      <c r="S42" s="98">
        <v>0</v>
      </c>
      <c r="T42" s="100">
        <v>3</v>
      </c>
      <c r="U42" s="332">
        <v>21.33</v>
      </c>
      <c r="V42" s="154">
        <v>0</v>
      </c>
      <c r="W42" s="154">
        <v>1</v>
      </c>
      <c r="X42" s="251">
        <v>3532</v>
      </c>
      <c r="Y42" s="94">
        <v>0</v>
      </c>
      <c r="Z42" s="569"/>
      <c r="AA42" s="351">
        <v>1</v>
      </c>
    </row>
    <row r="43" spans="1:28" s="92" customFormat="1" ht="17.100000000000001" customHeight="1" thickBot="1" x14ac:dyDescent="0.25">
      <c r="A43" s="102" t="s">
        <v>160</v>
      </c>
      <c r="B43" s="248">
        <v>1928</v>
      </c>
      <c r="C43" s="49">
        <v>6817</v>
      </c>
      <c r="D43" s="49">
        <v>7699</v>
      </c>
      <c r="E43" s="50">
        <v>3.99</v>
      </c>
      <c r="F43" s="104">
        <v>20.75</v>
      </c>
      <c r="G43" s="105">
        <v>101</v>
      </c>
      <c r="H43" s="105">
        <v>116</v>
      </c>
      <c r="I43" s="45">
        <v>6.02</v>
      </c>
      <c r="J43" s="49">
        <v>40</v>
      </c>
      <c r="K43" s="45">
        <v>34.479999999999997</v>
      </c>
      <c r="L43" s="49">
        <v>2107</v>
      </c>
      <c r="M43" s="49">
        <v>1234</v>
      </c>
      <c r="N43" s="51">
        <v>3</v>
      </c>
      <c r="O43" s="49">
        <v>2200</v>
      </c>
      <c r="P43" s="49">
        <v>2173</v>
      </c>
      <c r="Q43" s="111">
        <v>1.1299999999999999</v>
      </c>
      <c r="R43" s="52">
        <v>0</v>
      </c>
      <c r="S43" s="103">
        <v>4</v>
      </c>
      <c r="T43" s="105">
        <v>3</v>
      </c>
      <c r="U43" s="333">
        <v>5.76</v>
      </c>
      <c r="V43" s="155">
        <v>0</v>
      </c>
      <c r="W43" s="155">
        <v>1</v>
      </c>
      <c r="X43" s="507">
        <v>1084</v>
      </c>
      <c r="Y43" s="94">
        <v>0</v>
      </c>
      <c r="Z43" s="570"/>
      <c r="AA43" s="352">
        <v>1</v>
      </c>
      <c r="AB43" s="127">
        <f>SUM(V8:V43)</f>
        <v>14</v>
      </c>
    </row>
    <row r="44" spans="1:28" s="92" customFormat="1" ht="17.100000000000001" customHeight="1" thickBot="1" x14ac:dyDescent="0.25">
      <c r="A44" s="76" t="s">
        <v>68</v>
      </c>
      <c r="B44" s="86">
        <v>16811</v>
      </c>
      <c r="C44" s="87">
        <v>98553</v>
      </c>
      <c r="D44" s="87">
        <v>96183</v>
      </c>
      <c r="E44" s="89">
        <v>5.72</v>
      </c>
      <c r="F44" s="88">
        <v>17.66</v>
      </c>
      <c r="G44" s="87">
        <v>1284</v>
      </c>
      <c r="H44" s="87">
        <v>1194</v>
      </c>
      <c r="I44" s="496">
        <v>7.1</v>
      </c>
      <c r="J44" s="87">
        <v>309</v>
      </c>
      <c r="K44" s="494">
        <v>25.88</v>
      </c>
      <c r="L44" s="87">
        <v>11997</v>
      </c>
      <c r="M44" s="87">
        <v>10569</v>
      </c>
      <c r="N44" s="90">
        <v>2.76</v>
      </c>
      <c r="O44" s="87">
        <v>26359</v>
      </c>
      <c r="P44" s="87">
        <v>24846</v>
      </c>
      <c r="Q44" s="90">
        <v>1.48</v>
      </c>
      <c r="R44" s="91">
        <v>2509</v>
      </c>
      <c r="S44" s="77">
        <v>154</v>
      </c>
      <c r="T44" s="87">
        <v>28</v>
      </c>
      <c r="U44" s="90">
        <v>1.44</v>
      </c>
      <c r="V44" s="152">
        <v>7</v>
      </c>
      <c r="W44" s="152">
        <v>8</v>
      </c>
      <c r="X44" s="249">
        <v>11504</v>
      </c>
      <c r="Y44" s="86">
        <v>0</v>
      </c>
      <c r="Z44" s="567"/>
      <c r="AA44" s="152">
        <v>5</v>
      </c>
    </row>
    <row r="45" spans="1:28" s="92" customFormat="1" ht="17.100000000000001" customHeight="1" x14ac:dyDescent="0.2">
      <c r="A45" s="106" t="s">
        <v>161</v>
      </c>
      <c r="B45" s="107">
        <v>355</v>
      </c>
      <c r="C45" s="108">
        <v>3017</v>
      </c>
      <c r="D45" s="108">
        <v>2918</v>
      </c>
      <c r="E45" s="82">
        <v>8.2200000000000006</v>
      </c>
      <c r="F45" s="109">
        <v>13.19</v>
      </c>
      <c r="G45" s="110">
        <v>81</v>
      </c>
      <c r="H45" s="110">
        <v>72</v>
      </c>
      <c r="I45" s="82">
        <v>20.28</v>
      </c>
      <c r="J45" s="108">
        <v>41</v>
      </c>
      <c r="K45" s="82">
        <v>56.94</v>
      </c>
      <c r="L45" s="110">
        <v>1418</v>
      </c>
      <c r="M45" s="110">
        <v>751</v>
      </c>
      <c r="N45" s="112">
        <v>19.97</v>
      </c>
      <c r="O45" s="108">
        <v>756</v>
      </c>
      <c r="P45" s="108">
        <v>833</v>
      </c>
      <c r="Q45" s="111">
        <v>2.35</v>
      </c>
      <c r="R45" s="113">
        <v>48</v>
      </c>
      <c r="S45" s="107">
        <v>1</v>
      </c>
      <c r="T45" s="108">
        <v>1</v>
      </c>
      <c r="U45" s="112">
        <v>0.83</v>
      </c>
      <c r="V45" s="156">
        <v>0</v>
      </c>
      <c r="W45" s="156">
        <v>0</v>
      </c>
      <c r="X45" s="252">
        <v>0</v>
      </c>
      <c r="Y45" s="94">
        <v>0</v>
      </c>
      <c r="Z45" s="568"/>
      <c r="AA45" s="350">
        <v>0</v>
      </c>
    </row>
    <row r="46" spans="1:28" s="92" customFormat="1" ht="17.100000000000001" customHeight="1" x14ac:dyDescent="0.2">
      <c r="A46" s="101" t="s">
        <v>162</v>
      </c>
      <c r="B46" s="114">
        <v>539</v>
      </c>
      <c r="C46" s="115">
        <v>3388</v>
      </c>
      <c r="D46" s="115">
        <v>3530</v>
      </c>
      <c r="E46" s="45">
        <v>6.55</v>
      </c>
      <c r="F46" s="116">
        <v>14.71</v>
      </c>
      <c r="G46" s="117">
        <v>39</v>
      </c>
      <c r="H46" s="117">
        <v>25</v>
      </c>
      <c r="I46" s="45">
        <v>4.6399999999999997</v>
      </c>
      <c r="J46" s="115">
        <v>10</v>
      </c>
      <c r="K46" s="45">
        <v>40</v>
      </c>
      <c r="L46" s="117">
        <v>525</v>
      </c>
      <c r="M46" s="117">
        <v>179</v>
      </c>
      <c r="N46" s="118">
        <v>17.88</v>
      </c>
      <c r="O46" s="115">
        <v>366</v>
      </c>
      <c r="P46" s="115">
        <v>297</v>
      </c>
      <c r="Q46" s="111">
        <v>0.55000000000000004</v>
      </c>
      <c r="R46" s="119">
        <v>0</v>
      </c>
      <c r="S46" s="114">
        <v>0</v>
      </c>
      <c r="T46" s="115">
        <v>1</v>
      </c>
      <c r="U46" s="118">
        <v>0</v>
      </c>
      <c r="V46" s="157">
        <v>0</v>
      </c>
      <c r="W46" s="157">
        <v>0</v>
      </c>
      <c r="X46" s="253">
        <v>0</v>
      </c>
      <c r="Y46" s="94">
        <v>0</v>
      </c>
      <c r="Z46" s="569"/>
      <c r="AA46" s="351">
        <v>1</v>
      </c>
    </row>
    <row r="47" spans="1:28" s="92" customFormat="1" ht="17.100000000000001" customHeight="1" x14ac:dyDescent="0.2">
      <c r="A47" s="101" t="s">
        <v>163</v>
      </c>
      <c r="B47" s="114">
        <v>265</v>
      </c>
      <c r="C47" s="115">
        <v>2861</v>
      </c>
      <c r="D47" s="115">
        <v>2824</v>
      </c>
      <c r="E47" s="45">
        <v>10.66</v>
      </c>
      <c r="F47" s="116">
        <v>11.26</v>
      </c>
      <c r="G47" s="117">
        <v>30</v>
      </c>
      <c r="H47" s="117">
        <v>34</v>
      </c>
      <c r="I47" s="45">
        <v>12.83</v>
      </c>
      <c r="J47" s="115">
        <v>8</v>
      </c>
      <c r="K47" s="45">
        <v>23.53</v>
      </c>
      <c r="L47" s="117">
        <v>260</v>
      </c>
      <c r="M47" s="117">
        <v>270</v>
      </c>
      <c r="N47" s="118">
        <v>0</v>
      </c>
      <c r="O47" s="115">
        <v>1201</v>
      </c>
      <c r="P47" s="115">
        <v>1183</v>
      </c>
      <c r="Q47" s="111">
        <v>4.46</v>
      </c>
      <c r="R47" s="119">
        <v>0</v>
      </c>
      <c r="S47" s="114">
        <v>0</v>
      </c>
      <c r="T47" s="115">
        <v>1</v>
      </c>
      <c r="U47" s="118">
        <v>22.22</v>
      </c>
      <c r="V47" s="157">
        <v>0</v>
      </c>
      <c r="W47" s="157">
        <v>0</v>
      </c>
      <c r="X47" s="253">
        <v>0</v>
      </c>
      <c r="Y47" s="94">
        <v>0</v>
      </c>
      <c r="Z47" s="569"/>
      <c r="AA47" s="351">
        <v>0</v>
      </c>
    </row>
    <row r="48" spans="1:28" s="92" customFormat="1" ht="17.100000000000001" customHeight="1" x14ac:dyDescent="0.2">
      <c r="A48" s="101" t="s">
        <v>164</v>
      </c>
      <c r="B48" s="114">
        <v>601</v>
      </c>
      <c r="C48" s="115">
        <v>4296</v>
      </c>
      <c r="D48" s="115">
        <v>4300</v>
      </c>
      <c r="E48" s="45">
        <v>7.15</v>
      </c>
      <c r="F48" s="116">
        <v>6.04</v>
      </c>
      <c r="G48" s="117">
        <v>51</v>
      </c>
      <c r="H48" s="117">
        <v>40</v>
      </c>
      <c r="I48" s="45">
        <v>6.66</v>
      </c>
      <c r="J48" s="115">
        <v>5</v>
      </c>
      <c r="K48" s="45">
        <v>12.5</v>
      </c>
      <c r="L48" s="117">
        <v>226</v>
      </c>
      <c r="M48" s="117">
        <v>262</v>
      </c>
      <c r="N48" s="118">
        <v>0</v>
      </c>
      <c r="O48" s="115">
        <v>902</v>
      </c>
      <c r="P48" s="115">
        <v>924</v>
      </c>
      <c r="Q48" s="111">
        <v>1.54</v>
      </c>
      <c r="R48" s="119">
        <v>118</v>
      </c>
      <c r="S48" s="114">
        <v>0</v>
      </c>
      <c r="T48" s="115">
        <v>1</v>
      </c>
      <c r="U48" s="118">
        <v>0</v>
      </c>
      <c r="V48" s="157">
        <v>0</v>
      </c>
      <c r="W48" s="157">
        <v>0</v>
      </c>
      <c r="X48" s="253">
        <v>0</v>
      </c>
      <c r="Y48" s="94">
        <v>0</v>
      </c>
      <c r="Z48" s="569"/>
      <c r="AA48" s="351">
        <v>0</v>
      </c>
    </row>
    <row r="49" spans="1:27" s="92" customFormat="1" ht="17.100000000000001" customHeight="1" x14ac:dyDescent="0.2">
      <c r="A49" s="101" t="s">
        <v>165</v>
      </c>
      <c r="B49" s="114">
        <v>861</v>
      </c>
      <c r="C49" s="115">
        <v>4357</v>
      </c>
      <c r="D49" s="115">
        <v>4323</v>
      </c>
      <c r="E49" s="45">
        <v>5.0199999999999996</v>
      </c>
      <c r="F49" s="116">
        <v>11.56</v>
      </c>
      <c r="G49" s="117">
        <v>60</v>
      </c>
      <c r="H49" s="117">
        <v>50</v>
      </c>
      <c r="I49" s="45">
        <v>5.81</v>
      </c>
      <c r="J49" s="115">
        <v>12</v>
      </c>
      <c r="K49" s="45">
        <v>24</v>
      </c>
      <c r="L49" s="117">
        <v>538</v>
      </c>
      <c r="M49" s="117">
        <v>494</v>
      </c>
      <c r="N49" s="118">
        <v>0</v>
      </c>
      <c r="O49" s="115">
        <v>1450</v>
      </c>
      <c r="P49" s="115">
        <v>1219</v>
      </c>
      <c r="Q49" s="111">
        <v>1.42</v>
      </c>
      <c r="R49" s="119">
        <v>366</v>
      </c>
      <c r="S49" s="114">
        <v>0</v>
      </c>
      <c r="T49" s="115">
        <v>1</v>
      </c>
      <c r="U49" s="118">
        <v>0</v>
      </c>
      <c r="V49" s="157">
        <v>0</v>
      </c>
      <c r="W49" s="157">
        <v>0</v>
      </c>
      <c r="X49" s="253">
        <v>0</v>
      </c>
      <c r="Y49" s="94">
        <v>0</v>
      </c>
      <c r="Z49" s="569"/>
      <c r="AA49" s="351">
        <v>0</v>
      </c>
    </row>
    <row r="50" spans="1:27" s="92" customFormat="1" ht="17.100000000000001" customHeight="1" x14ac:dyDescent="0.2">
      <c r="A50" s="101" t="s">
        <v>166</v>
      </c>
      <c r="B50" s="114">
        <v>306</v>
      </c>
      <c r="C50" s="115">
        <v>2547</v>
      </c>
      <c r="D50" s="115">
        <v>2662</v>
      </c>
      <c r="E50" s="45">
        <v>8.6999999999999993</v>
      </c>
      <c r="F50" s="116">
        <v>26.99</v>
      </c>
      <c r="G50" s="117">
        <v>19</v>
      </c>
      <c r="H50" s="117">
        <v>18</v>
      </c>
      <c r="I50" s="45">
        <v>5.88</v>
      </c>
      <c r="J50" s="115">
        <v>1</v>
      </c>
      <c r="K50" s="45">
        <v>5.56</v>
      </c>
      <c r="L50" s="117">
        <v>312</v>
      </c>
      <c r="M50" s="117">
        <v>137</v>
      </c>
      <c r="N50" s="118">
        <v>0</v>
      </c>
      <c r="O50" s="115">
        <v>397</v>
      </c>
      <c r="P50" s="115">
        <v>298</v>
      </c>
      <c r="Q50" s="111">
        <v>0.97</v>
      </c>
      <c r="R50" s="119">
        <v>0</v>
      </c>
      <c r="S50" s="114">
        <v>0</v>
      </c>
      <c r="T50" s="115">
        <v>1</v>
      </c>
      <c r="U50" s="118">
        <v>0.73</v>
      </c>
      <c r="V50" s="157">
        <v>0</v>
      </c>
      <c r="W50" s="157">
        <v>1</v>
      </c>
      <c r="X50" s="253">
        <v>14</v>
      </c>
      <c r="Y50" s="94">
        <v>0</v>
      </c>
      <c r="Z50" s="569"/>
      <c r="AA50" s="351">
        <v>0</v>
      </c>
    </row>
    <row r="51" spans="1:27" s="92" customFormat="1" ht="17.100000000000001" customHeight="1" x14ac:dyDescent="0.2">
      <c r="A51" s="101" t="s">
        <v>167</v>
      </c>
      <c r="B51" s="114">
        <v>1463</v>
      </c>
      <c r="C51" s="115">
        <v>5415</v>
      </c>
      <c r="D51" s="115">
        <v>5385</v>
      </c>
      <c r="E51" s="45">
        <v>3.68</v>
      </c>
      <c r="F51" s="116">
        <v>28.89</v>
      </c>
      <c r="G51" s="117">
        <v>89</v>
      </c>
      <c r="H51" s="117">
        <v>81</v>
      </c>
      <c r="I51" s="45">
        <v>5.54</v>
      </c>
      <c r="J51" s="115">
        <v>8</v>
      </c>
      <c r="K51" s="45">
        <v>9.8800000000000008</v>
      </c>
      <c r="L51" s="117">
        <v>779</v>
      </c>
      <c r="M51" s="117">
        <v>790</v>
      </c>
      <c r="N51" s="118">
        <v>0</v>
      </c>
      <c r="O51" s="115">
        <v>2436</v>
      </c>
      <c r="P51" s="115">
        <v>2636</v>
      </c>
      <c r="Q51" s="111">
        <v>1.8</v>
      </c>
      <c r="R51" s="119">
        <v>589</v>
      </c>
      <c r="S51" s="114">
        <v>1</v>
      </c>
      <c r="T51" s="115">
        <v>1</v>
      </c>
      <c r="U51" s="118">
        <v>0.63</v>
      </c>
      <c r="V51" s="157">
        <v>1</v>
      </c>
      <c r="W51" s="157">
        <v>0</v>
      </c>
      <c r="X51" s="253">
        <v>0</v>
      </c>
      <c r="Y51" s="94">
        <v>0</v>
      </c>
      <c r="Z51" s="569"/>
      <c r="AA51" s="351">
        <v>0</v>
      </c>
    </row>
    <row r="52" spans="1:27" s="92" customFormat="1" ht="17.100000000000001" customHeight="1" x14ac:dyDescent="0.2">
      <c r="A52" s="101" t="s">
        <v>168</v>
      </c>
      <c r="B52" s="114">
        <v>1194</v>
      </c>
      <c r="C52" s="115">
        <v>4044</v>
      </c>
      <c r="D52" s="115">
        <v>3885</v>
      </c>
      <c r="E52" s="45">
        <v>3.25</v>
      </c>
      <c r="F52" s="116">
        <v>15.13</v>
      </c>
      <c r="G52" s="117">
        <v>24</v>
      </c>
      <c r="H52" s="117">
        <v>30</v>
      </c>
      <c r="I52" s="45">
        <v>2.5099999999999998</v>
      </c>
      <c r="J52" s="115">
        <v>0</v>
      </c>
      <c r="K52" s="45">
        <v>0</v>
      </c>
      <c r="L52" s="117">
        <v>200</v>
      </c>
      <c r="M52" s="117">
        <v>228</v>
      </c>
      <c r="N52" s="118">
        <v>0</v>
      </c>
      <c r="O52" s="115">
        <v>449</v>
      </c>
      <c r="P52" s="115">
        <v>491</v>
      </c>
      <c r="Q52" s="111">
        <v>0.41</v>
      </c>
      <c r="R52" s="119">
        <v>0</v>
      </c>
      <c r="S52" s="114">
        <v>0</v>
      </c>
      <c r="T52" s="115">
        <v>1</v>
      </c>
      <c r="U52" s="118">
        <v>6.14</v>
      </c>
      <c r="V52" s="157">
        <v>0</v>
      </c>
      <c r="W52" s="157">
        <v>0</v>
      </c>
      <c r="X52" s="253">
        <v>0</v>
      </c>
      <c r="Y52" s="94">
        <v>0</v>
      </c>
      <c r="Z52" s="569"/>
      <c r="AA52" s="351">
        <v>0</v>
      </c>
    </row>
    <row r="53" spans="1:27" s="92" customFormat="1" ht="17.100000000000001" customHeight="1" x14ac:dyDescent="0.2">
      <c r="A53" s="101" t="s">
        <v>169</v>
      </c>
      <c r="B53" s="114">
        <v>217</v>
      </c>
      <c r="C53" s="115">
        <v>4328</v>
      </c>
      <c r="D53" s="115">
        <v>4389</v>
      </c>
      <c r="E53" s="45">
        <v>20.23</v>
      </c>
      <c r="F53" s="116">
        <v>4.38</v>
      </c>
      <c r="G53" s="117">
        <v>50</v>
      </c>
      <c r="H53" s="117">
        <v>45</v>
      </c>
      <c r="I53" s="45">
        <v>20.74</v>
      </c>
      <c r="J53" s="115">
        <v>11</v>
      </c>
      <c r="K53" s="45">
        <v>24.44</v>
      </c>
      <c r="L53" s="117">
        <v>413</v>
      </c>
      <c r="M53" s="117">
        <v>387</v>
      </c>
      <c r="N53" s="118">
        <v>0</v>
      </c>
      <c r="O53" s="115">
        <v>524</v>
      </c>
      <c r="P53" s="115">
        <v>482</v>
      </c>
      <c r="Q53" s="111">
        <v>2.2200000000000002</v>
      </c>
      <c r="R53" s="119">
        <v>26</v>
      </c>
      <c r="S53" s="114">
        <v>0</v>
      </c>
      <c r="T53" s="115">
        <v>1</v>
      </c>
      <c r="U53" s="118">
        <v>0</v>
      </c>
      <c r="V53" s="157">
        <v>0</v>
      </c>
      <c r="W53" s="157">
        <v>0</v>
      </c>
      <c r="X53" s="253">
        <v>0</v>
      </c>
      <c r="Y53" s="94">
        <v>0</v>
      </c>
      <c r="Z53" s="569"/>
      <c r="AA53" s="351">
        <v>0</v>
      </c>
    </row>
    <row r="54" spans="1:27" s="92" customFormat="1" ht="17.100000000000001" customHeight="1" x14ac:dyDescent="0.2">
      <c r="A54" s="101" t="s">
        <v>337</v>
      </c>
      <c r="B54" s="114">
        <v>485</v>
      </c>
      <c r="C54" s="115">
        <v>0</v>
      </c>
      <c r="D54" s="115">
        <v>341</v>
      </c>
      <c r="E54" s="45">
        <v>0.7</v>
      </c>
      <c r="F54" s="116">
        <v>40.950000000000003</v>
      </c>
      <c r="G54" s="117">
        <v>2</v>
      </c>
      <c r="H54" s="117">
        <v>1</v>
      </c>
      <c r="I54" s="45">
        <v>0.21</v>
      </c>
      <c r="J54" s="115">
        <v>0</v>
      </c>
      <c r="K54" s="45">
        <v>0</v>
      </c>
      <c r="L54" s="117">
        <v>30</v>
      </c>
      <c r="M54" s="117">
        <v>16</v>
      </c>
      <c r="N54" s="118">
        <v>93.75</v>
      </c>
      <c r="O54" s="115">
        <v>0</v>
      </c>
      <c r="P54" s="115">
        <v>2</v>
      </c>
      <c r="Q54" s="111">
        <v>0</v>
      </c>
      <c r="R54" s="119">
        <v>0</v>
      </c>
      <c r="S54" s="114">
        <v>0</v>
      </c>
      <c r="T54" s="115">
        <v>0</v>
      </c>
      <c r="U54" s="118">
        <v>0</v>
      </c>
      <c r="V54" s="157">
        <v>1</v>
      </c>
      <c r="W54" s="157">
        <v>1</v>
      </c>
      <c r="X54" s="253">
        <v>43</v>
      </c>
      <c r="Y54" s="580">
        <v>0</v>
      </c>
      <c r="Z54" s="569"/>
      <c r="AA54" s="351">
        <v>1</v>
      </c>
    </row>
    <row r="55" spans="1:27" s="92" customFormat="1" ht="17.100000000000001" customHeight="1" x14ac:dyDescent="0.2">
      <c r="A55" s="101" t="s">
        <v>170</v>
      </c>
      <c r="B55" s="114">
        <v>159</v>
      </c>
      <c r="C55" s="115">
        <v>2903</v>
      </c>
      <c r="D55" s="115">
        <v>2990</v>
      </c>
      <c r="E55" s="45">
        <v>18.809999999999999</v>
      </c>
      <c r="F55" s="116">
        <v>65.75</v>
      </c>
      <c r="G55" s="117">
        <v>16</v>
      </c>
      <c r="H55" s="117">
        <v>26</v>
      </c>
      <c r="I55" s="45">
        <v>16.350000000000001</v>
      </c>
      <c r="J55" s="115">
        <v>3</v>
      </c>
      <c r="K55" s="45">
        <v>11.54</v>
      </c>
      <c r="L55" s="117">
        <v>204</v>
      </c>
      <c r="M55" s="117">
        <v>249</v>
      </c>
      <c r="N55" s="118">
        <v>0</v>
      </c>
      <c r="O55" s="115">
        <v>148</v>
      </c>
      <c r="P55" s="115">
        <v>239</v>
      </c>
      <c r="Q55" s="111">
        <v>1.5</v>
      </c>
      <c r="R55" s="119">
        <v>1</v>
      </c>
      <c r="S55" s="114">
        <v>2</v>
      </c>
      <c r="T55" s="115">
        <v>1</v>
      </c>
      <c r="U55" s="118">
        <v>0</v>
      </c>
      <c r="V55" s="157">
        <v>0</v>
      </c>
      <c r="W55" s="157">
        <v>0</v>
      </c>
      <c r="X55" s="253">
        <v>0</v>
      </c>
      <c r="Y55" s="94">
        <v>0</v>
      </c>
      <c r="Z55" s="569"/>
      <c r="AA55" s="351">
        <v>0</v>
      </c>
    </row>
    <row r="56" spans="1:27" s="92" customFormat="1" ht="17.100000000000001" customHeight="1" x14ac:dyDescent="0.2">
      <c r="A56" s="101" t="s">
        <v>171</v>
      </c>
      <c r="B56" s="114">
        <v>928</v>
      </c>
      <c r="C56" s="115">
        <v>5253</v>
      </c>
      <c r="D56" s="115">
        <v>4371</v>
      </c>
      <c r="E56" s="45">
        <v>4.71</v>
      </c>
      <c r="F56" s="116">
        <v>21.6</v>
      </c>
      <c r="G56" s="117">
        <v>35</v>
      </c>
      <c r="H56" s="117">
        <v>35</v>
      </c>
      <c r="I56" s="45">
        <v>3.77</v>
      </c>
      <c r="J56" s="115">
        <v>5</v>
      </c>
      <c r="K56" s="45">
        <v>14.29</v>
      </c>
      <c r="L56" s="117">
        <v>214</v>
      </c>
      <c r="M56" s="117">
        <v>178</v>
      </c>
      <c r="N56" s="118">
        <v>0</v>
      </c>
      <c r="O56" s="115">
        <v>586</v>
      </c>
      <c r="P56" s="115">
        <v>653</v>
      </c>
      <c r="Q56" s="111">
        <v>0.7</v>
      </c>
      <c r="R56" s="119">
        <v>40</v>
      </c>
      <c r="S56" s="114">
        <v>2</v>
      </c>
      <c r="T56" s="115">
        <v>2</v>
      </c>
      <c r="U56" s="118">
        <v>1.69</v>
      </c>
      <c r="V56" s="157">
        <v>0</v>
      </c>
      <c r="W56" s="157">
        <v>1</v>
      </c>
      <c r="X56" s="253">
        <v>207</v>
      </c>
      <c r="Y56" s="94">
        <v>0</v>
      </c>
      <c r="Z56" s="569"/>
      <c r="AA56" s="351">
        <v>0</v>
      </c>
    </row>
    <row r="57" spans="1:27" s="92" customFormat="1" ht="17.100000000000001" customHeight="1" x14ac:dyDescent="0.2">
      <c r="A57" s="101" t="s">
        <v>172</v>
      </c>
      <c r="B57" s="114">
        <v>1041</v>
      </c>
      <c r="C57" s="115">
        <v>5414</v>
      </c>
      <c r="D57" s="115">
        <v>4516</v>
      </c>
      <c r="E57" s="45">
        <v>4.34</v>
      </c>
      <c r="F57" s="116">
        <v>16.14</v>
      </c>
      <c r="G57" s="117">
        <v>74</v>
      </c>
      <c r="H57" s="117">
        <v>64</v>
      </c>
      <c r="I57" s="45">
        <v>6.15</v>
      </c>
      <c r="J57" s="115">
        <v>13</v>
      </c>
      <c r="K57" s="45">
        <v>20.309999999999999</v>
      </c>
      <c r="L57" s="117">
        <v>670</v>
      </c>
      <c r="M57" s="117">
        <v>528</v>
      </c>
      <c r="N57" s="118">
        <v>0</v>
      </c>
      <c r="O57" s="115">
        <v>2421</v>
      </c>
      <c r="P57" s="115">
        <v>1590</v>
      </c>
      <c r="Q57" s="111">
        <v>1.53</v>
      </c>
      <c r="R57" s="119">
        <v>323</v>
      </c>
      <c r="S57" s="114">
        <v>0</v>
      </c>
      <c r="T57" s="115">
        <v>3</v>
      </c>
      <c r="U57" s="118">
        <v>0</v>
      </c>
      <c r="V57" s="157">
        <v>1</v>
      </c>
      <c r="W57" s="157">
        <v>0</v>
      </c>
      <c r="X57" s="253">
        <v>0</v>
      </c>
      <c r="Y57" s="94">
        <v>0</v>
      </c>
      <c r="Z57" s="569"/>
      <c r="AA57" s="351">
        <v>0</v>
      </c>
    </row>
    <row r="58" spans="1:27" s="92" customFormat="1" ht="17.100000000000001" customHeight="1" x14ac:dyDescent="0.2">
      <c r="A58" s="101" t="s">
        <v>270</v>
      </c>
      <c r="B58" s="114">
        <v>964</v>
      </c>
      <c r="C58" s="115">
        <v>2163</v>
      </c>
      <c r="D58" s="115">
        <v>2163</v>
      </c>
      <c r="E58" s="45">
        <v>2.2400000000000002</v>
      </c>
      <c r="F58" s="116">
        <v>0</v>
      </c>
      <c r="G58" s="117">
        <v>0</v>
      </c>
      <c r="H58" s="117">
        <v>0</v>
      </c>
      <c r="I58" s="45">
        <v>0</v>
      </c>
      <c r="J58" s="115">
        <v>0</v>
      </c>
      <c r="K58" s="45" t="s">
        <v>362</v>
      </c>
      <c r="L58" s="117">
        <v>0</v>
      </c>
      <c r="M58" s="117">
        <v>0</v>
      </c>
      <c r="N58" s="118" t="s">
        <v>362</v>
      </c>
      <c r="O58" s="115">
        <v>0</v>
      </c>
      <c r="P58" s="115">
        <v>0</v>
      </c>
      <c r="Q58" s="111">
        <v>0</v>
      </c>
      <c r="R58" s="119">
        <v>0</v>
      </c>
      <c r="S58" s="114">
        <v>0</v>
      </c>
      <c r="T58" s="115">
        <v>0</v>
      </c>
      <c r="U58" s="118" t="s">
        <v>362</v>
      </c>
      <c r="V58" s="157">
        <v>0</v>
      </c>
      <c r="W58" s="157">
        <v>0</v>
      </c>
      <c r="X58" s="253">
        <v>0</v>
      </c>
      <c r="Y58" s="94">
        <v>0</v>
      </c>
      <c r="Z58" s="569"/>
      <c r="AA58" s="351">
        <v>0</v>
      </c>
    </row>
    <row r="59" spans="1:27" s="92" customFormat="1" ht="17.100000000000001" customHeight="1" x14ac:dyDescent="0.2">
      <c r="A59" s="101" t="s">
        <v>173</v>
      </c>
      <c r="B59" s="114">
        <v>259</v>
      </c>
      <c r="C59" s="115">
        <v>3419</v>
      </c>
      <c r="D59" s="115">
        <v>3405</v>
      </c>
      <c r="E59" s="45">
        <v>13.15</v>
      </c>
      <c r="F59" s="116">
        <v>33.46</v>
      </c>
      <c r="G59" s="117">
        <v>62</v>
      </c>
      <c r="H59" s="117">
        <v>62</v>
      </c>
      <c r="I59" s="45">
        <v>23.94</v>
      </c>
      <c r="J59" s="115">
        <v>21</v>
      </c>
      <c r="K59" s="45">
        <v>33.869999999999997</v>
      </c>
      <c r="L59" s="117">
        <v>343</v>
      </c>
      <c r="M59" s="117">
        <v>358</v>
      </c>
      <c r="N59" s="118">
        <v>1.96</v>
      </c>
      <c r="O59" s="115">
        <v>337</v>
      </c>
      <c r="P59" s="115">
        <v>354</v>
      </c>
      <c r="Q59" s="111">
        <v>1.37</v>
      </c>
      <c r="R59" s="119">
        <v>0</v>
      </c>
      <c r="S59" s="114">
        <v>0</v>
      </c>
      <c r="T59" s="115">
        <v>2</v>
      </c>
      <c r="U59" s="118">
        <v>17.09</v>
      </c>
      <c r="V59" s="157">
        <v>1</v>
      </c>
      <c r="W59" s="157">
        <v>0</v>
      </c>
      <c r="X59" s="253">
        <v>0</v>
      </c>
      <c r="Y59" s="94">
        <v>0</v>
      </c>
      <c r="Z59" s="569"/>
      <c r="AA59" s="351">
        <v>1</v>
      </c>
    </row>
    <row r="60" spans="1:27" s="92" customFormat="1" ht="17.100000000000001" customHeight="1" x14ac:dyDescent="0.2">
      <c r="A60" s="101" t="s">
        <v>174</v>
      </c>
      <c r="B60" s="114">
        <v>248</v>
      </c>
      <c r="C60" s="115">
        <v>4519</v>
      </c>
      <c r="D60" s="115">
        <v>4589</v>
      </c>
      <c r="E60" s="45">
        <v>18.5</v>
      </c>
      <c r="F60" s="116">
        <v>50.68</v>
      </c>
      <c r="G60" s="117">
        <v>96</v>
      </c>
      <c r="H60" s="117">
        <v>98</v>
      </c>
      <c r="I60" s="45">
        <v>39.520000000000003</v>
      </c>
      <c r="J60" s="115">
        <v>27</v>
      </c>
      <c r="K60" s="45">
        <v>27.55</v>
      </c>
      <c r="L60" s="117">
        <v>203</v>
      </c>
      <c r="M60" s="117">
        <v>263</v>
      </c>
      <c r="N60" s="118">
        <v>0</v>
      </c>
      <c r="O60" s="115">
        <v>825</v>
      </c>
      <c r="P60" s="115">
        <v>793</v>
      </c>
      <c r="Q60" s="111">
        <v>3.2</v>
      </c>
      <c r="R60" s="119">
        <v>60</v>
      </c>
      <c r="S60" s="114">
        <v>0</v>
      </c>
      <c r="T60" s="115">
        <v>1</v>
      </c>
      <c r="U60" s="118">
        <v>0</v>
      </c>
      <c r="V60" s="157">
        <v>0</v>
      </c>
      <c r="W60" s="157">
        <v>0</v>
      </c>
      <c r="X60" s="253">
        <v>0</v>
      </c>
      <c r="Y60" s="94">
        <v>0</v>
      </c>
      <c r="Z60" s="569"/>
      <c r="AA60" s="351">
        <v>0</v>
      </c>
    </row>
    <row r="61" spans="1:27" s="92" customFormat="1" ht="17.100000000000001" customHeight="1" x14ac:dyDescent="0.2">
      <c r="A61" s="101" t="s">
        <v>175</v>
      </c>
      <c r="B61" s="114">
        <v>1200</v>
      </c>
      <c r="C61" s="115">
        <v>4636</v>
      </c>
      <c r="D61" s="115">
        <v>4624</v>
      </c>
      <c r="E61" s="45">
        <v>3.85</v>
      </c>
      <c r="F61" s="116">
        <v>8.1300000000000008</v>
      </c>
      <c r="G61" s="117">
        <v>30</v>
      </c>
      <c r="H61" s="117">
        <v>31</v>
      </c>
      <c r="I61" s="45">
        <v>2.58</v>
      </c>
      <c r="J61" s="115">
        <v>0</v>
      </c>
      <c r="K61" s="45">
        <v>0</v>
      </c>
      <c r="L61" s="117">
        <v>355</v>
      </c>
      <c r="M61" s="117">
        <v>220</v>
      </c>
      <c r="N61" s="118">
        <v>15.91</v>
      </c>
      <c r="O61" s="115">
        <v>1087</v>
      </c>
      <c r="P61" s="115">
        <v>916</v>
      </c>
      <c r="Q61" s="111">
        <v>0.76</v>
      </c>
      <c r="R61" s="119">
        <v>0</v>
      </c>
      <c r="S61" s="114">
        <v>0</v>
      </c>
      <c r="T61" s="115">
        <v>1</v>
      </c>
      <c r="U61" s="118">
        <v>0</v>
      </c>
      <c r="V61" s="157">
        <v>0</v>
      </c>
      <c r="W61" s="157">
        <v>0</v>
      </c>
      <c r="X61" s="253">
        <v>0</v>
      </c>
      <c r="Y61" s="94">
        <v>0</v>
      </c>
      <c r="Z61" s="569"/>
      <c r="AA61" s="351">
        <v>1</v>
      </c>
    </row>
    <row r="62" spans="1:27" s="92" customFormat="1" ht="17.100000000000001" customHeight="1" x14ac:dyDescent="0.2">
      <c r="A62" s="101" t="s">
        <v>176</v>
      </c>
      <c r="B62" s="114">
        <v>617</v>
      </c>
      <c r="C62" s="115">
        <v>2265</v>
      </c>
      <c r="D62" s="115">
        <v>2174</v>
      </c>
      <c r="E62" s="45">
        <v>3.52</v>
      </c>
      <c r="F62" s="116">
        <v>8.1999999999999993</v>
      </c>
      <c r="G62" s="117">
        <v>80</v>
      </c>
      <c r="H62" s="117">
        <v>32</v>
      </c>
      <c r="I62" s="45">
        <v>5.19</v>
      </c>
      <c r="J62" s="115">
        <v>6</v>
      </c>
      <c r="K62" s="45">
        <v>18.75</v>
      </c>
      <c r="L62" s="117">
        <v>198</v>
      </c>
      <c r="M62" s="117">
        <v>264</v>
      </c>
      <c r="N62" s="118">
        <v>0</v>
      </c>
      <c r="O62" s="115">
        <v>348</v>
      </c>
      <c r="P62" s="115">
        <v>316</v>
      </c>
      <c r="Q62" s="111">
        <v>0.51</v>
      </c>
      <c r="R62" s="119">
        <v>40</v>
      </c>
      <c r="S62" s="114">
        <v>6</v>
      </c>
      <c r="T62" s="115">
        <v>1</v>
      </c>
      <c r="U62" s="118">
        <v>0</v>
      </c>
      <c r="V62" s="157">
        <v>1</v>
      </c>
      <c r="W62" s="157">
        <v>1</v>
      </c>
      <c r="X62" s="253">
        <v>993</v>
      </c>
      <c r="Y62" s="94">
        <v>0</v>
      </c>
      <c r="Z62" s="569"/>
      <c r="AA62" s="351">
        <v>0</v>
      </c>
    </row>
    <row r="63" spans="1:27" s="92" customFormat="1" ht="17.100000000000001" customHeight="1" x14ac:dyDescent="0.2">
      <c r="A63" s="101" t="s">
        <v>235</v>
      </c>
      <c r="B63" s="114">
        <v>827</v>
      </c>
      <c r="C63" s="115">
        <v>5183</v>
      </c>
      <c r="D63" s="115">
        <v>5138</v>
      </c>
      <c r="E63" s="45">
        <v>6.21</v>
      </c>
      <c r="F63" s="116">
        <v>2.87</v>
      </c>
      <c r="G63" s="117">
        <v>21</v>
      </c>
      <c r="H63" s="117">
        <v>21</v>
      </c>
      <c r="I63" s="45">
        <v>2.54</v>
      </c>
      <c r="J63" s="115">
        <v>7</v>
      </c>
      <c r="K63" s="45">
        <v>33.33</v>
      </c>
      <c r="L63" s="117">
        <v>189</v>
      </c>
      <c r="M63" s="117">
        <v>85</v>
      </c>
      <c r="N63" s="118">
        <v>0</v>
      </c>
      <c r="O63" s="115">
        <v>1086</v>
      </c>
      <c r="P63" s="115">
        <v>534</v>
      </c>
      <c r="Q63" s="111">
        <v>0.65</v>
      </c>
      <c r="R63" s="119">
        <v>0</v>
      </c>
      <c r="S63" s="114">
        <v>0</v>
      </c>
      <c r="T63" s="115">
        <v>1</v>
      </c>
      <c r="U63" s="118">
        <v>0</v>
      </c>
      <c r="V63" s="157">
        <v>0</v>
      </c>
      <c r="W63" s="157">
        <v>0</v>
      </c>
      <c r="X63" s="253">
        <v>0</v>
      </c>
      <c r="Y63" s="94">
        <v>0</v>
      </c>
      <c r="Z63" s="569"/>
      <c r="AA63" s="351">
        <v>0</v>
      </c>
    </row>
    <row r="64" spans="1:27" s="92" customFormat="1" ht="17.100000000000001" customHeight="1" x14ac:dyDescent="0.2">
      <c r="A64" s="101" t="s">
        <v>177</v>
      </c>
      <c r="B64" s="114">
        <v>1057</v>
      </c>
      <c r="C64" s="115">
        <v>3990</v>
      </c>
      <c r="D64" s="115">
        <v>4012</v>
      </c>
      <c r="E64" s="45">
        <v>3.8</v>
      </c>
      <c r="F64" s="116">
        <v>24.5</v>
      </c>
      <c r="G64" s="117">
        <v>131</v>
      </c>
      <c r="H64" s="117">
        <v>132</v>
      </c>
      <c r="I64" s="45">
        <v>12.49</v>
      </c>
      <c r="J64" s="115">
        <v>42</v>
      </c>
      <c r="K64" s="45">
        <v>31.82</v>
      </c>
      <c r="L64" s="117">
        <v>1682</v>
      </c>
      <c r="M64" s="117">
        <v>1584</v>
      </c>
      <c r="N64" s="118">
        <v>0</v>
      </c>
      <c r="O64" s="115">
        <v>4839</v>
      </c>
      <c r="P64" s="115">
        <v>4836</v>
      </c>
      <c r="Q64" s="111">
        <v>4.58</v>
      </c>
      <c r="R64" s="119">
        <v>826</v>
      </c>
      <c r="S64" s="114">
        <v>26</v>
      </c>
      <c r="T64" s="115">
        <v>1</v>
      </c>
      <c r="U64" s="118">
        <v>0</v>
      </c>
      <c r="V64" s="157">
        <v>0</v>
      </c>
      <c r="W64" s="157">
        <v>1</v>
      </c>
      <c r="X64" s="253">
        <v>4788</v>
      </c>
      <c r="Y64" s="94">
        <v>0</v>
      </c>
      <c r="Z64" s="569"/>
      <c r="AA64" s="351">
        <v>0</v>
      </c>
    </row>
    <row r="65" spans="1:29" s="92" customFormat="1" ht="17.100000000000001" customHeight="1" x14ac:dyDescent="0.2">
      <c r="A65" s="101" t="s">
        <v>178</v>
      </c>
      <c r="B65" s="114">
        <v>176</v>
      </c>
      <c r="C65" s="115">
        <v>4379</v>
      </c>
      <c r="D65" s="115">
        <v>4426</v>
      </c>
      <c r="E65" s="45">
        <v>25.15</v>
      </c>
      <c r="F65" s="116">
        <v>47.28</v>
      </c>
      <c r="G65" s="117">
        <v>52</v>
      </c>
      <c r="H65" s="117">
        <v>53</v>
      </c>
      <c r="I65" s="45">
        <v>30.11</v>
      </c>
      <c r="J65" s="115">
        <v>14</v>
      </c>
      <c r="K65" s="45">
        <v>26.42</v>
      </c>
      <c r="L65" s="117">
        <v>512</v>
      </c>
      <c r="M65" s="117">
        <v>712</v>
      </c>
      <c r="N65" s="118">
        <v>7.44</v>
      </c>
      <c r="O65" s="115">
        <v>868</v>
      </c>
      <c r="P65" s="115">
        <v>640</v>
      </c>
      <c r="Q65" s="111">
        <v>3.64</v>
      </c>
      <c r="R65" s="119">
        <v>0</v>
      </c>
      <c r="S65" s="114">
        <v>17</v>
      </c>
      <c r="T65" s="115">
        <v>1</v>
      </c>
      <c r="U65" s="118">
        <v>0</v>
      </c>
      <c r="V65" s="157">
        <v>0</v>
      </c>
      <c r="W65" s="157">
        <v>1</v>
      </c>
      <c r="X65" s="253">
        <v>1561</v>
      </c>
      <c r="Y65" s="94">
        <v>0</v>
      </c>
      <c r="Z65" s="569"/>
      <c r="AA65" s="351">
        <v>1</v>
      </c>
    </row>
    <row r="66" spans="1:29" s="92" customFormat="1" ht="17.100000000000001" customHeight="1" x14ac:dyDescent="0.2">
      <c r="A66" s="101" t="s">
        <v>179</v>
      </c>
      <c r="B66" s="114">
        <v>909</v>
      </c>
      <c r="C66" s="115">
        <v>3187</v>
      </c>
      <c r="D66" s="115">
        <v>2893</v>
      </c>
      <c r="E66" s="45">
        <v>3.18</v>
      </c>
      <c r="F66" s="116">
        <v>11.02</v>
      </c>
      <c r="G66" s="117">
        <v>84</v>
      </c>
      <c r="H66" s="117">
        <v>84</v>
      </c>
      <c r="I66" s="45">
        <v>9.24</v>
      </c>
      <c r="J66" s="115">
        <v>21</v>
      </c>
      <c r="K66" s="45">
        <v>25</v>
      </c>
      <c r="L66" s="117">
        <v>1014</v>
      </c>
      <c r="M66" s="117">
        <v>1268</v>
      </c>
      <c r="N66" s="118">
        <v>0</v>
      </c>
      <c r="O66" s="115">
        <v>1103</v>
      </c>
      <c r="P66" s="115">
        <v>1004</v>
      </c>
      <c r="Q66" s="111">
        <v>1.1000000000000001</v>
      </c>
      <c r="R66" s="119">
        <v>0</v>
      </c>
      <c r="S66" s="114">
        <v>80</v>
      </c>
      <c r="T66" s="115">
        <v>1</v>
      </c>
      <c r="U66" s="118">
        <v>0</v>
      </c>
      <c r="V66" s="157">
        <v>0</v>
      </c>
      <c r="W66" s="157">
        <v>1</v>
      </c>
      <c r="X66" s="253">
        <v>1260</v>
      </c>
      <c r="Y66" s="94">
        <v>0</v>
      </c>
      <c r="Z66" s="569"/>
      <c r="AA66" s="351">
        <v>0</v>
      </c>
    </row>
    <row r="67" spans="1:29" s="92" customFormat="1" ht="17.100000000000001" customHeight="1" x14ac:dyDescent="0.2">
      <c r="A67" s="101" t="s">
        <v>273</v>
      </c>
      <c r="B67" s="114">
        <v>598</v>
      </c>
      <c r="C67" s="115">
        <v>3203</v>
      </c>
      <c r="D67" s="115">
        <v>3326</v>
      </c>
      <c r="E67" s="45">
        <v>5.56</v>
      </c>
      <c r="F67" s="116">
        <v>25.97</v>
      </c>
      <c r="G67" s="117">
        <v>69</v>
      </c>
      <c r="H67" s="117">
        <v>66</v>
      </c>
      <c r="I67" s="45">
        <v>11.04</v>
      </c>
      <c r="J67" s="115">
        <v>17</v>
      </c>
      <c r="K67" s="45">
        <v>25.76</v>
      </c>
      <c r="L67" s="117">
        <v>822</v>
      </c>
      <c r="M67" s="117">
        <v>566</v>
      </c>
      <c r="N67" s="118">
        <v>0</v>
      </c>
      <c r="O67" s="115">
        <v>1589</v>
      </c>
      <c r="P67" s="115">
        <v>1717</v>
      </c>
      <c r="Q67" s="111">
        <v>2.87</v>
      </c>
      <c r="R67" s="119">
        <v>0</v>
      </c>
      <c r="S67" s="114">
        <v>15</v>
      </c>
      <c r="T67" s="115">
        <v>1</v>
      </c>
      <c r="U67" s="118">
        <v>0</v>
      </c>
      <c r="V67" s="157">
        <v>0</v>
      </c>
      <c r="W67" s="157">
        <v>1</v>
      </c>
      <c r="X67" s="253">
        <v>2638</v>
      </c>
      <c r="Y67" s="94">
        <v>0</v>
      </c>
      <c r="Z67" s="569"/>
      <c r="AA67" s="351">
        <v>0</v>
      </c>
    </row>
    <row r="68" spans="1:29" s="92" customFormat="1" ht="17.100000000000001" customHeight="1" x14ac:dyDescent="0.2">
      <c r="A68" s="101" t="s">
        <v>180</v>
      </c>
      <c r="B68" s="114">
        <v>122</v>
      </c>
      <c r="C68" s="115">
        <v>2639</v>
      </c>
      <c r="D68" s="115">
        <v>2682</v>
      </c>
      <c r="E68" s="45">
        <v>21.98</v>
      </c>
      <c r="F68" s="116">
        <v>0</v>
      </c>
      <c r="G68" s="117">
        <v>10</v>
      </c>
      <c r="H68" s="117">
        <v>10</v>
      </c>
      <c r="I68" s="45">
        <v>8.1999999999999993</v>
      </c>
      <c r="J68" s="115">
        <v>3</v>
      </c>
      <c r="K68" s="45">
        <v>30</v>
      </c>
      <c r="L68" s="117">
        <v>60</v>
      </c>
      <c r="M68" s="117">
        <v>72</v>
      </c>
      <c r="N68" s="118">
        <v>0</v>
      </c>
      <c r="O68" s="115">
        <v>322</v>
      </c>
      <c r="P68" s="115">
        <v>340</v>
      </c>
      <c r="Q68" s="111">
        <v>2.79</v>
      </c>
      <c r="R68" s="119">
        <v>0</v>
      </c>
      <c r="S68" s="114">
        <v>0</v>
      </c>
      <c r="T68" s="115">
        <v>1</v>
      </c>
      <c r="U68" s="118">
        <v>0</v>
      </c>
      <c r="V68" s="157">
        <v>0</v>
      </c>
      <c r="W68" s="157">
        <v>0</v>
      </c>
      <c r="X68" s="253">
        <v>0</v>
      </c>
      <c r="Y68" s="94">
        <v>0</v>
      </c>
      <c r="Z68" s="569"/>
      <c r="AA68" s="351">
        <v>0</v>
      </c>
    </row>
    <row r="69" spans="1:29" s="92" customFormat="1" ht="17.100000000000001" customHeight="1" x14ac:dyDescent="0.2">
      <c r="A69" s="101" t="s">
        <v>181</v>
      </c>
      <c r="B69" s="114">
        <v>916</v>
      </c>
      <c r="C69" s="115">
        <v>4700</v>
      </c>
      <c r="D69" s="115">
        <v>3896</v>
      </c>
      <c r="E69" s="45">
        <v>4.25</v>
      </c>
      <c r="F69" s="116">
        <v>15.94</v>
      </c>
      <c r="G69" s="117">
        <v>40</v>
      </c>
      <c r="H69" s="117">
        <v>39</v>
      </c>
      <c r="I69" s="45">
        <v>4.26</v>
      </c>
      <c r="J69" s="115">
        <v>18</v>
      </c>
      <c r="K69" s="45">
        <v>46.15</v>
      </c>
      <c r="L69" s="117">
        <v>397</v>
      </c>
      <c r="M69" s="117">
        <v>318</v>
      </c>
      <c r="N69" s="118">
        <v>0</v>
      </c>
      <c r="O69" s="115">
        <v>1141</v>
      </c>
      <c r="P69" s="115">
        <v>1267</v>
      </c>
      <c r="Q69" s="111">
        <v>1.38</v>
      </c>
      <c r="R69" s="119">
        <v>0</v>
      </c>
      <c r="S69" s="114">
        <v>0</v>
      </c>
      <c r="T69" s="115">
        <v>1</v>
      </c>
      <c r="U69" s="118">
        <v>0</v>
      </c>
      <c r="V69" s="157">
        <v>1</v>
      </c>
      <c r="W69" s="157">
        <v>0</v>
      </c>
      <c r="X69" s="253">
        <v>0</v>
      </c>
      <c r="Y69" s="94">
        <v>0</v>
      </c>
      <c r="Z69" s="569"/>
      <c r="AA69" s="351">
        <v>0</v>
      </c>
    </row>
    <row r="70" spans="1:29" s="92" customFormat="1" ht="17.100000000000001" customHeight="1" thickBot="1" x14ac:dyDescent="0.25">
      <c r="A70" s="120" t="s">
        <v>182</v>
      </c>
      <c r="B70" s="121">
        <v>504</v>
      </c>
      <c r="C70" s="122">
        <v>6447</v>
      </c>
      <c r="D70" s="122">
        <v>6421</v>
      </c>
      <c r="E70" s="50">
        <v>12.74</v>
      </c>
      <c r="F70" s="123">
        <v>36.06</v>
      </c>
      <c r="G70" s="124">
        <v>39</v>
      </c>
      <c r="H70" s="124">
        <v>45</v>
      </c>
      <c r="I70" s="50">
        <v>8.93</v>
      </c>
      <c r="J70" s="122">
        <v>16</v>
      </c>
      <c r="K70" s="50">
        <v>35.56</v>
      </c>
      <c r="L70" s="124">
        <v>433</v>
      </c>
      <c r="M70" s="124">
        <v>390</v>
      </c>
      <c r="N70" s="125">
        <v>0</v>
      </c>
      <c r="O70" s="122">
        <v>1178</v>
      </c>
      <c r="P70" s="122">
        <v>1282</v>
      </c>
      <c r="Q70" s="504">
        <v>2.54</v>
      </c>
      <c r="R70" s="126">
        <v>72</v>
      </c>
      <c r="S70" s="121">
        <v>4</v>
      </c>
      <c r="T70" s="122">
        <v>1</v>
      </c>
      <c r="U70" s="125">
        <v>0</v>
      </c>
      <c r="V70" s="158">
        <v>1</v>
      </c>
      <c r="W70" s="158">
        <v>0</v>
      </c>
      <c r="X70" s="254">
        <v>0</v>
      </c>
      <c r="Y70" s="103">
        <v>0</v>
      </c>
      <c r="Z70" s="570"/>
      <c r="AA70" s="352">
        <v>0</v>
      </c>
      <c r="AB70" s="127">
        <f>SUM(V45:V70)</f>
        <v>7</v>
      </c>
    </row>
    <row r="71" spans="1:29" s="92" customFormat="1" ht="17.100000000000001" customHeight="1" thickBot="1" x14ac:dyDescent="0.25">
      <c r="A71" s="76" t="s">
        <v>127</v>
      </c>
      <c r="B71" s="86">
        <v>27666</v>
      </c>
      <c r="C71" s="87">
        <v>186165</v>
      </c>
      <c r="D71" s="494">
        <v>187003</v>
      </c>
      <c r="E71" s="375">
        <v>6.76</v>
      </c>
      <c r="F71" s="497">
        <v>19.79</v>
      </c>
      <c r="G71" s="494">
        <v>1972</v>
      </c>
      <c r="H71" s="494">
        <v>1915</v>
      </c>
      <c r="I71" s="375">
        <v>6.92</v>
      </c>
      <c r="J71" s="495">
        <v>593</v>
      </c>
      <c r="K71" s="375">
        <v>30.97</v>
      </c>
      <c r="L71" s="494">
        <v>26414</v>
      </c>
      <c r="M71" s="494">
        <v>25434</v>
      </c>
      <c r="N71" s="498">
        <v>4.55</v>
      </c>
      <c r="O71" s="494">
        <v>42688</v>
      </c>
      <c r="P71" s="494">
        <v>41157</v>
      </c>
      <c r="Q71" s="498">
        <v>1.49</v>
      </c>
      <c r="R71" s="499">
        <v>8225</v>
      </c>
      <c r="S71" s="500">
        <v>329</v>
      </c>
      <c r="T71" s="494">
        <v>79</v>
      </c>
      <c r="U71" s="498">
        <v>2.96</v>
      </c>
      <c r="V71" s="501">
        <v>24</v>
      </c>
      <c r="W71" s="501">
        <v>46</v>
      </c>
      <c r="X71" s="502">
        <v>6671</v>
      </c>
      <c r="Y71" s="510">
        <v>0</v>
      </c>
      <c r="Z71" s="503"/>
      <c r="AA71" s="501">
        <v>47</v>
      </c>
      <c r="AB71" s="127"/>
    </row>
    <row r="72" spans="1:29" s="92" customFormat="1" ht="17.100000000000001" customHeight="1" x14ac:dyDescent="0.2">
      <c r="A72" s="78" t="s">
        <v>82</v>
      </c>
      <c r="B72" s="79">
        <v>325</v>
      </c>
      <c r="C72" s="80">
        <v>2620</v>
      </c>
      <c r="D72" s="80">
        <v>2659</v>
      </c>
      <c r="E72" s="45">
        <v>8.18</v>
      </c>
      <c r="F72" s="81">
        <v>30.77</v>
      </c>
      <c r="G72" s="80">
        <v>2</v>
      </c>
      <c r="H72" s="80">
        <v>2</v>
      </c>
      <c r="I72" s="506">
        <v>0.62</v>
      </c>
      <c r="J72" s="80">
        <v>0</v>
      </c>
      <c r="K72" s="506">
        <v>0</v>
      </c>
      <c r="L72" s="80">
        <v>38</v>
      </c>
      <c r="M72" s="80">
        <v>44</v>
      </c>
      <c r="N72" s="83">
        <v>9.09</v>
      </c>
      <c r="O72" s="80">
        <v>538</v>
      </c>
      <c r="P72" s="80">
        <v>576</v>
      </c>
      <c r="Q72" s="111">
        <v>1.77</v>
      </c>
      <c r="R72" s="84">
        <v>0</v>
      </c>
      <c r="S72" s="107">
        <v>0</v>
      </c>
      <c r="T72" s="80">
        <v>1</v>
      </c>
      <c r="U72" s="83">
        <v>0</v>
      </c>
      <c r="V72" s="159">
        <v>1</v>
      </c>
      <c r="W72" s="159">
        <v>1</v>
      </c>
      <c r="X72" s="255">
        <v>45</v>
      </c>
      <c r="Y72" s="79">
        <v>0</v>
      </c>
      <c r="Z72" s="489"/>
      <c r="AA72" s="347">
        <v>1</v>
      </c>
      <c r="AB72" s="127"/>
      <c r="AC72" s="128"/>
    </row>
    <row r="73" spans="1:29" s="92" customFormat="1" ht="17.100000000000001" customHeight="1" x14ac:dyDescent="0.2">
      <c r="A73" s="69" t="s">
        <v>83</v>
      </c>
      <c r="B73" s="42">
        <v>954</v>
      </c>
      <c r="C73" s="43">
        <v>8712</v>
      </c>
      <c r="D73" s="43">
        <v>8754</v>
      </c>
      <c r="E73" s="45">
        <v>9.18</v>
      </c>
      <c r="F73" s="44">
        <v>31.32</v>
      </c>
      <c r="G73" s="43">
        <v>75</v>
      </c>
      <c r="H73" s="43">
        <v>71</v>
      </c>
      <c r="I73" s="45">
        <v>7.44</v>
      </c>
      <c r="J73" s="43">
        <v>12</v>
      </c>
      <c r="K73" s="45">
        <v>16.899999999999999</v>
      </c>
      <c r="L73" s="43">
        <v>1947</v>
      </c>
      <c r="M73" s="43">
        <v>1765</v>
      </c>
      <c r="N73" s="46">
        <v>0.68</v>
      </c>
      <c r="O73" s="43">
        <v>2587</v>
      </c>
      <c r="P73" s="43">
        <v>2482</v>
      </c>
      <c r="Q73" s="111">
        <v>2.6</v>
      </c>
      <c r="R73" s="55">
        <v>1364</v>
      </c>
      <c r="S73" s="114">
        <v>101</v>
      </c>
      <c r="T73" s="43">
        <v>4</v>
      </c>
      <c r="U73" s="46">
        <v>0.28999999999999998</v>
      </c>
      <c r="V73" s="160">
        <v>1</v>
      </c>
      <c r="W73" s="160">
        <v>1</v>
      </c>
      <c r="X73" s="256">
        <v>154</v>
      </c>
      <c r="Y73" s="42">
        <v>0</v>
      </c>
      <c r="Z73" s="490"/>
      <c r="AA73" s="348">
        <v>1</v>
      </c>
      <c r="AB73" s="127"/>
      <c r="AC73" s="128"/>
    </row>
    <row r="74" spans="1:29" s="92" customFormat="1" ht="17.100000000000001" customHeight="1" x14ac:dyDescent="0.2">
      <c r="A74" s="69" t="s">
        <v>84</v>
      </c>
      <c r="B74" s="42">
        <v>1029</v>
      </c>
      <c r="C74" s="43">
        <v>6549</v>
      </c>
      <c r="D74" s="43">
        <v>6402</v>
      </c>
      <c r="E74" s="45">
        <v>6.22</v>
      </c>
      <c r="F74" s="44">
        <v>34.15</v>
      </c>
      <c r="G74" s="43">
        <v>84</v>
      </c>
      <c r="H74" s="43">
        <v>80</v>
      </c>
      <c r="I74" s="45">
        <v>7.77</v>
      </c>
      <c r="J74" s="43">
        <v>11</v>
      </c>
      <c r="K74" s="45">
        <v>13.75</v>
      </c>
      <c r="L74" s="43">
        <v>1172</v>
      </c>
      <c r="M74" s="43">
        <v>1213</v>
      </c>
      <c r="N74" s="46">
        <v>24.24</v>
      </c>
      <c r="O74" s="43">
        <v>2977</v>
      </c>
      <c r="P74" s="43">
        <v>2715</v>
      </c>
      <c r="Q74" s="111">
        <v>2.64</v>
      </c>
      <c r="R74" s="55">
        <v>388</v>
      </c>
      <c r="S74" s="114">
        <v>0</v>
      </c>
      <c r="T74" s="43">
        <v>2</v>
      </c>
      <c r="U74" s="46">
        <v>3.05</v>
      </c>
      <c r="V74" s="160">
        <v>1</v>
      </c>
      <c r="W74" s="160">
        <v>1</v>
      </c>
      <c r="X74" s="256">
        <v>324</v>
      </c>
      <c r="Y74" s="42">
        <v>0</v>
      </c>
      <c r="Z74" s="490"/>
      <c r="AA74" s="348">
        <v>1</v>
      </c>
      <c r="AB74" s="127"/>
      <c r="AC74" s="128"/>
    </row>
    <row r="75" spans="1:29" s="92" customFormat="1" ht="17.100000000000001" customHeight="1" x14ac:dyDescent="0.2">
      <c r="A75" s="69" t="s">
        <v>85</v>
      </c>
      <c r="B75" s="42">
        <v>693</v>
      </c>
      <c r="C75" s="43">
        <v>5108</v>
      </c>
      <c r="D75" s="43">
        <v>5140</v>
      </c>
      <c r="E75" s="45">
        <v>7.42</v>
      </c>
      <c r="F75" s="44">
        <v>30.27</v>
      </c>
      <c r="G75" s="43">
        <v>58</v>
      </c>
      <c r="H75" s="43">
        <v>53</v>
      </c>
      <c r="I75" s="45">
        <v>7.65</v>
      </c>
      <c r="J75" s="43">
        <v>16</v>
      </c>
      <c r="K75" s="45">
        <v>30.19</v>
      </c>
      <c r="L75" s="43">
        <v>1110</v>
      </c>
      <c r="M75" s="43">
        <v>964</v>
      </c>
      <c r="N75" s="46">
        <v>2.39</v>
      </c>
      <c r="O75" s="43">
        <v>1840</v>
      </c>
      <c r="P75" s="43">
        <v>2468</v>
      </c>
      <c r="Q75" s="111">
        <v>3.56</v>
      </c>
      <c r="R75" s="55">
        <v>612</v>
      </c>
      <c r="S75" s="114">
        <v>0</v>
      </c>
      <c r="T75" s="43">
        <v>2</v>
      </c>
      <c r="U75" s="46">
        <v>31.88</v>
      </c>
      <c r="V75" s="160">
        <v>1</v>
      </c>
      <c r="W75" s="160">
        <v>1</v>
      </c>
      <c r="X75" s="256">
        <v>101</v>
      </c>
      <c r="Y75" s="42">
        <v>0</v>
      </c>
      <c r="Z75" s="490"/>
      <c r="AA75" s="348">
        <v>1</v>
      </c>
      <c r="AB75" s="127"/>
      <c r="AC75" s="128"/>
    </row>
    <row r="76" spans="1:29" s="92" customFormat="1" ht="17.100000000000001" customHeight="1" x14ac:dyDescent="0.2">
      <c r="A76" s="69" t="s">
        <v>86</v>
      </c>
      <c r="B76" s="42">
        <v>580</v>
      </c>
      <c r="C76" s="43">
        <v>3037</v>
      </c>
      <c r="D76" s="43">
        <v>3037</v>
      </c>
      <c r="E76" s="45">
        <v>5.24</v>
      </c>
      <c r="F76" s="44">
        <v>17.239999999999998</v>
      </c>
      <c r="G76" s="43">
        <v>3</v>
      </c>
      <c r="H76" s="43">
        <v>3</v>
      </c>
      <c r="I76" s="45">
        <v>0.52</v>
      </c>
      <c r="J76" s="43">
        <v>2</v>
      </c>
      <c r="K76" s="45">
        <v>66.67</v>
      </c>
      <c r="L76" s="43">
        <v>98</v>
      </c>
      <c r="M76" s="43">
        <v>47</v>
      </c>
      <c r="N76" s="46">
        <v>4.26</v>
      </c>
      <c r="O76" s="43">
        <v>554</v>
      </c>
      <c r="P76" s="43">
        <v>128</v>
      </c>
      <c r="Q76" s="111">
        <v>0.22</v>
      </c>
      <c r="R76" s="55">
        <v>0</v>
      </c>
      <c r="S76" s="114">
        <v>0</v>
      </c>
      <c r="T76" s="43">
        <v>1</v>
      </c>
      <c r="U76" s="46">
        <v>0</v>
      </c>
      <c r="V76" s="160">
        <v>1</v>
      </c>
      <c r="W76" s="160">
        <v>1</v>
      </c>
      <c r="X76" s="256">
        <v>46</v>
      </c>
      <c r="Y76" s="42">
        <v>0</v>
      </c>
      <c r="Z76" s="490"/>
      <c r="AA76" s="348">
        <v>1</v>
      </c>
      <c r="AB76" s="127"/>
      <c r="AC76" s="128"/>
    </row>
    <row r="77" spans="1:29" s="92" customFormat="1" ht="17.100000000000001" customHeight="1" x14ac:dyDescent="0.2">
      <c r="A77" s="70" t="s">
        <v>236</v>
      </c>
      <c r="B77" s="42">
        <v>114</v>
      </c>
      <c r="C77" s="43">
        <v>2051</v>
      </c>
      <c r="D77" s="43">
        <v>1468</v>
      </c>
      <c r="E77" s="45">
        <v>12.88</v>
      </c>
      <c r="F77" s="44">
        <v>58.83</v>
      </c>
      <c r="G77" s="43">
        <v>19</v>
      </c>
      <c r="H77" s="43">
        <v>15</v>
      </c>
      <c r="I77" s="45">
        <v>13.16</v>
      </c>
      <c r="J77" s="43">
        <v>3</v>
      </c>
      <c r="K77" s="45">
        <v>20</v>
      </c>
      <c r="L77" s="43">
        <v>186</v>
      </c>
      <c r="M77" s="43">
        <v>161</v>
      </c>
      <c r="N77" s="46">
        <v>0.62</v>
      </c>
      <c r="O77" s="43">
        <v>529</v>
      </c>
      <c r="P77" s="43">
        <v>457</v>
      </c>
      <c r="Q77" s="111">
        <v>4.01</v>
      </c>
      <c r="R77" s="55">
        <v>219</v>
      </c>
      <c r="S77" s="114">
        <v>0</v>
      </c>
      <c r="T77" s="43">
        <v>1</v>
      </c>
      <c r="U77" s="46">
        <v>0</v>
      </c>
      <c r="V77" s="160">
        <v>0</v>
      </c>
      <c r="W77" s="160">
        <v>1</v>
      </c>
      <c r="X77" s="256">
        <v>45</v>
      </c>
      <c r="Y77" s="42">
        <v>0</v>
      </c>
      <c r="Z77" s="490"/>
      <c r="AA77" s="348">
        <v>1</v>
      </c>
      <c r="AB77" s="127"/>
      <c r="AC77" s="128"/>
    </row>
    <row r="78" spans="1:29" s="92" customFormat="1" ht="17.100000000000001" customHeight="1" x14ac:dyDescent="0.2">
      <c r="A78" s="69" t="s">
        <v>87</v>
      </c>
      <c r="B78" s="42">
        <v>336</v>
      </c>
      <c r="C78" s="43">
        <v>4172</v>
      </c>
      <c r="D78" s="43">
        <v>4214</v>
      </c>
      <c r="E78" s="45">
        <v>12.54</v>
      </c>
      <c r="F78" s="44">
        <v>37.47</v>
      </c>
      <c r="G78" s="43">
        <v>28</v>
      </c>
      <c r="H78" s="43">
        <v>26</v>
      </c>
      <c r="I78" s="45">
        <v>7.74</v>
      </c>
      <c r="J78" s="43">
        <v>3</v>
      </c>
      <c r="K78" s="45">
        <v>11.54</v>
      </c>
      <c r="L78" s="43">
        <v>273</v>
      </c>
      <c r="M78" s="43">
        <v>219</v>
      </c>
      <c r="N78" s="46">
        <v>0.91</v>
      </c>
      <c r="O78" s="43">
        <v>645</v>
      </c>
      <c r="P78" s="43">
        <v>582</v>
      </c>
      <c r="Q78" s="111">
        <v>1.73</v>
      </c>
      <c r="R78" s="55">
        <v>21</v>
      </c>
      <c r="S78" s="114">
        <v>0</v>
      </c>
      <c r="T78" s="43">
        <v>2</v>
      </c>
      <c r="U78" s="46">
        <v>0</v>
      </c>
      <c r="V78" s="160">
        <v>1</v>
      </c>
      <c r="W78" s="160">
        <v>1</v>
      </c>
      <c r="X78" s="256">
        <v>86</v>
      </c>
      <c r="Y78" s="42">
        <v>0</v>
      </c>
      <c r="Z78" s="490"/>
      <c r="AA78" s="348">
        <v>1</v>
      </c>
      <c r="AB78" s="127"/>
      <c r="AC78" s="128"/>
    </row>
    <row r="79" spans="1:29" s="92" customFormat="1" ht="17.100000000000001" customHeight="1" x14ac:dyDescent="0.2">
      <c r="A79" s="69" t="s">
        <v>285</v>
      </c>
      <c r="B79" s="42">
        <v>726</v>
      </c>
      <c r="C79" s="43">
        <v>4166</v>
      </c>
      <c r="D79" s="43">
        <v>4255</v>
      </c>
      <c r="E79" s="45">
        <v>5.86</v>
      </c>
      <c r="F79" s="44">
        <v>22.18</v>
      </c>
      <c r="G79" s="43">
        <v>51</v>
      </c>
      <c r="H79" s="43">
        <v>51</v>
      </c>
      <c r="I79" s="45">
        <v>7.02</v>
      </c>
      <c r="J79" s="43">
        <v>28</v>
      </c>
      <c r="K79" s="45">
        <v>54.9</v>
      </c>
      <c r="L79" s="43">
        <v>928</v>
      </c>
      <c r="M79" s="43">
        <v>1272</v>
      </c>
      <c r="N79" s="46">
        <v>0.39</v>
      </c>
      <c r="O79" s="43">
        <v>628</v>
      </c>
      <c r="P79" s="43">
        <v>633</v>
      </c>
      <c r="Q79" s="111">
        <v>0.87</v>
      </c>
      <c r="R79" s="55">
        <v>0</v>
      </c>
      <c r="S79" s="114">
        <v>9</v>
      </c>
      <c r="T79" s="43">
        <v>2</v>
      </c>
      <c r="U79" s="46">
        <v>11.84</v>
      </c>
      <c r="V79" s="160">
        <v>0</v>
      </c>
      <c r="W79" s="160">
        <v>1</v>
      </c>
      <c r="X79" s="256">
        <v>247</v>
      </c>
      <c r="Y79" s="42">
        <v>0</v>
      </c>
      <c r="Z79" s="490"/>
      <c r="AA79" s="348">
        <v>1</v>
      </c>
      <c r="AB79" s="127"/>
      <c r="AC79" s="128"/>
    </row>
    <row r="80" spans="1:29" s="92" customFormat="1" ht="17.100000000000001" customHeight="1" x14ac:dyDescent="0.2">
      <c r="A80" s="69" t="s">
        <v>88</v>
      </c>
      <c r="B80" s="42">
        <v>915</v>
      </c>
      <c r="C80" s="43">
        <v>5451</v>
      </c>
      <c r="D80" s="43">
        <v>5640</v>
      </c>
      <c r="E80" s="45">
        <v>6.16</v>
      </c>
      <c r="F80" s="44">
        <v>7.18</v>
      </c>
      <c r="G80" s="43">
        <v>85</v>
      </c>
      <c r="H80" s="43">
        <v>78</v>
      </c>
      <c r="I80" s="45">
        <v>8.52</v>
      </c>
      <c r="J80" s="43">
        <v>30</v>
      </c>
      <c r="K80" s="45">
        <v>38.46</v>
      </c>
      <c r="L80" s="43">
        <v>562</v>
      </c>
      <c r="M80" s="43">
        <v>476</v>
      </c>
      <c r="N80" s="46">
        <v>15.97</v>
      </c>
      <c r="O80" s="43">
        <v>1148</v>
      </c>
      <c r="P80" s="43">
        <v>1005</v>
      </c>
      <c r="Q80" s="111">
        <v>1.1000000000000001</v>
      </c>
      <c r="R80" s="55">
        <v>0</v>
      </c>
      <c r="S80" s="114">
        <v>6</v>
      </c>
      <c r="T80" s="43">
        <v>2</v>
      </c>
      <c r="U80" s="46">
        <v>2.25</v>
      </c>
      <c r="V80" s="160">
        <v>0</v>
      </c>
      <c r="W80" s="160">
        <v>1</v>
      </c>
      <c r="X80" s="256">
        <v>472</v>
      </c>
      <c r="Y80" s="42">
        <v>0</v>
      </c>
      <c r="Z80" s="490"/>
      <c r="AA80" s="348">
        <v>1</v>
      </c>
      <c r="AB80" s="127"/>
      <c r="AC80" s="128"/>
    </row>
    <row r="81" spans="1:29" s="92" customFormat="1" ht="17.100000000000001" customHeight="1" x14ac:dyDescent="0.2">
      <c r="A81" s="69" t="s">
        <v>89</v>
      </c>
      <c r="B81" s="42">
        <v>547</v>
      </c>
      <c r="C81" s="43">
        <v>3165</v>
      </c>
      <c r="D81" s="43">
        <v>3170</v>
      </c>
      <c r="E81" s="45">
        <v>5.8</v>
      </c>
      <c r="F81" s="44">
        <v>27.82</v>
      </c>
      <c r="G81" s="43">
        <v>38</v>
      </c>
      <c r="H81" s="43">
        <v>37</v>
      </c>
      <c r="I81" s="45">
        <v>6.76</v>
      </c>
      <c r="J81" s="43">
        <v>11</v>
      </c>
      <c r="K81" s="45">
        <v>29.73</v>
      </c>
      <c r="L81" s="43">
        <v>405</v>
      </c>
      <c r="M81" s="43">
        <v>393</v>
      </c>
      <c r="N81" s="46">
        <v>0.25</v>
      </c>
      <c r="O81" s="43">
        <v>661</v>
      </c>
      <c r="P81" s="43">
        <v>556</v>
      </c>
      <c r="Q81" s="111">
        <v>1.02</v>
      </c>
      <c r="R81" s="55">
        <v>72</v>
      </c>
      <c r="S81" s="114">
        <v>4</v>
      </c>
      <c r="T81" s="43">
        <v>2</v>
      </c>
      <c r="U81" s="46">
        <v>1.53</v>
      </c>
      <c r="V81" s="160">
        <v>0</v>
      </c>
      <c r="W81" s="160">
        <v>1</v>
      </c>
      <c r="X81" s="256">
        <v>37</v>
      </c>
      <c r="Y81" s="42">
        <v>0</v>
      </c>
      <c r="Z81" s="490"/>
      <c r="AA81" s="348">
        <v>1</v>
      </c>
      <c r="AB81" s="127"/>
      <c r="AC81" s="128"/>
    </row>
    <row r="82" spans="1:29" s="92" customFormat="1" ht="17.100000000000001" customHeight="1" x14ac:dyDescent="0.2">
      <c r="A82" s="69" t="s">
        <v>90</v>
      </c>
      <c r="B82" s="42">
        <v>519</v>
      </c>
      <c r="C82" s="43">
        <v>5573</v>
      </c>
      <c r="D82" s="43">
        <v>5600</v>
      </c>
      <c r="E82" s="45">
        <v>10.79</v>
      </c>
      <c r="F82" s="44">
        <v>17.5</v>
      </c>
      <c r="G82" s="43">
        <v>19</v>
      </c>
      <c r="H82" s="43">
        <v>15</v>
      </c>
      <c r="I82" s="45">
        <v>2.89</v>
      </c>
      <c r="J82" s="43">
        <v>1</v>
      </c>
      <c r="K82" s="45">
        <v>6.67</v>
      </c>
      <c r="L82" s="43">
        <v>246</v>
      </c>
      <c r="M82" s="43">
        <v>196</v>
      </c>
      <c r="N82" s="46">
        <v>3.57</v>
      </c>
      <c r="O82" s="43">
        <v>1712</v>
      </c>
      <c r="P82" s="43">
        <v>1404</v>
      </c>
      <c r="Q82" s="111">
        <v>2.71</v>
      </c>
      <c r="R82" s="55">
        <v>159</v>
      </c>
      <c r="S82" s="114">
        <v>0</v>
      </c>
      <c r="T82" s="43">
        <v>4</v>
      </c>
      <c r="U82" s="46">
        <v>2.65</v>
      </c>
      <c r="V82" s="160">
        <v>0</v>
      </c>
      <c r="W82" s="160">
        <v>1</v>
      </c>
      <c r="X82" s="256">
        <v>253</v>
      </c>
      <c r="Y82" s="42">
        <v>0</v>
      </c>
      <c r="Z82" s="490"/>
      <c r="AA82" s="348">
        <v>1</v>
      </c>
      <c r="AB82" s="37"/>
      <c r="AC82" s="128"/>
    </row>
    <row r="83" spans="1:29" s="92" customFormat="1" ht="17.100000000000001" customHeight="1" x14ac:dyDescent="0.2">
      <c r="A83" s="69" t="s">
        <v>91</v>
      </c>
      <c r="B83" s="42">
        <v>272</v>
      </c>
      <c r="C83" s="43">
        <v>3896</v>
      </c>
      <c r="D83" s="43">
        <v>3845</v>
      </c>
      <c r="E83" s="45">
        <v>14.14</v>
      </c>
      <c r="F83" s="44">
        <v>36.81</v>
      </c>
      <c r="G83" s="43">
        <v>28</v>
      </c>
      <c r="H83" s="43">
        <v>25</v>
      </c>
      <c r="I83" s="45">
        <v>9.19</v>
      </c>
      <c r="J83" s="43">
        <v>2</v>
      </c>
      <c r="K83" s="45">
        <v>8</v>
      </c>
      <c r="L83" s="43">
        <v>530</v>
      </c>
      <c r="M83" s="43">
        <v>472</v>
      </c>
      <c r="N83" s="46">
        <v>1.27</v>
      </c>
      <c r="O83" s="43">
        <v>1207</v>
      </c>
      <c r="P83" s="43">
        <v>1271</v>
      </c>
      <c r="Q83" s="111">
        <v>4.67</v>
      </c>
      <c r="R83" s="55">
        <v>684</v>
      </c>
      <c r="S83" s="114">
        <v>7</v>
      </c>
      <c r="T83" s="43">
        <v>1</v>
      </c>
      <c r="U83" s="46">
        <v>0.86</v>
      </c>
      <c r="V83" s="160">
        <v>0</v>
      </c>
      <c r="W83" s="160">
        <v>1</v>
      </c>
      <c r="X83" s="256">
        <v>268</v>
      </c>
      <c r="Y83" s="42">
        <v>0</v>
      </c>
      <c r="Z83" s="490"/>
      <c r="AA83" s="348">
        <v>1</v>
      </c>
      <c r="AB83" s="127"/>
      <c r="AC83" s="128"/>
    </row>
    <row r="84" spans="1:29" s="92" customFormat="1" ht="17.100000000000001" customHeight="1" x14ac:dyDescent="0.2">
      <c r="A84" s="69" t="s">
        <v>92</v>
      </c>
      <c r="B84" s="42">
        <v>230</v>
      </c>
      <c r="C84" s="43">
        <v>2086</v>
      </c>
      <c r="D84" s="43">
        <v>2097</v>
      </c>
      <c r="E84" s="45">
        <v>9.1199999999999992</v>
      </c>
      <c r="F84" s="44">
        <v>36.51</v>
      </c>
      <c r="G84" s="43">
        <v>20</v>
      </c>
      <c r="H84" s="43">
        <v>8</v>
      </c>
      <c r="I84" s="45">
        <v>3.48</v>
      </c>
      <c r="J84" s="43">
        <v>0</v>
      </c>
      <c r="K84" s="45">
        <v>0</v>
      </c>
      <c r="L84" s="43">
        <v>262</v>
      </c>
      <c r="M84" s="43">
        <v>50</v>
      </c>
      <c r="N84" s="46">
        <v>0</v>
      </c>
      <c r="O84" s="43">
        <v>687</v>
      </c>
      <c r="P84" s="43">
        <v>419</v>
      </c>
      <c r="Q84" s="111">
        <v>1.82</v>
      </c>
      <c r="R84" s="55">
        <v>221</v>
      </c>
      <c r="S84" s="114">
        <v>0</v>
      </c>
      <c r="T84" s="43">
        <v>1</v>
      </c>
      <c r="U84" s="46">
        <v>0</v>
      </c>
      <c r="V84" s="160">
        <v>0</v>
      </c>
      <c r="W84" s="160">
        <v>1</v>
      </c>
      <c r="X84" s="256">
        <v>4</v>
      </c>
      <c r="Y84" s="42">
        <v>0</v>
      </c>
      <c r="Z84" s="490"/>
      <c r="AA84" s="348">
        <v>1</v>
      </c>
      <c r="AB84" s="127"/>
      <c r="AC84" s="128"/>
    </row>
    <row r="85" spans="1:29" s="92" customFormat="1" ht="17.100000000000001" customHeight="1" x14ac:dyDescent="0.2">
      <c r="A85" s="69" t="s">
        <v>93</v>
      </c>
      <c r="B85" s="42">
        <v>235</v>
      </c>
      <c r="C85" s="43">
        <v>1990</v>
      </c>
      <c r="D85" s="43">
        <v>2093</v>
      </c>
      <c r="E85" s="45">
        <v>8.91</v>
      </c>
      <c r="F85" s="44">
        <v>34.06</v>
      </c>
      <c r="G85" s="43">
        <v>10</v>
      </c>
      <c r="H85" s="43">
        <v>12</v>
      </c>
      <c r="I85" s="45">
        <v>5.1100000000000003</v>
      </c>
      <c r="J85" s="43">
        <v>3</v>
      </c>
      <c r="K85" s="45">
        <v>25</v>
      </c>
      <c r="L85" s="43">
        <v>52</v>
      </c>
      <c r="M85" s="43">
        <v>43</v>
      </c>
      <c r="N85" s="46">
        <v>16.28</v>
      </c>
      <c r="O85" s="43">
        <v>133</v>
      </c>
      <c r="P85" s="43">
        <v>144</v>
      </c>
      <c r="Q85" s="111">
        <v>0.61</v>
      </c>
      <c r="R85" s="55">
        <v>0</v>
      </c>
      <c r="S85" s="114">
        <v>0</v>
      </c>
      <c r="T85" s="43">
        <v>1</v>
      </c>
      <c r="U85" s="46">
        <v>0</v>
      </c>
      <c r="V85" s="160">
        <v>1</v>
      </c>
      <c r="W85" s="160">
        <v>1</v>
      </c>
      <c r="X85" s="256">
        <v>87</v>
      </c>
      <c r="Y85" s="42">
        <v>0</v>
      </c>
      <c r="Z85" s="490"/>
      <c r="AA85" s="348">
        <v>1</v>
      </c>
      <c r="AB85" s="127"/>
      <c r="AC85" s="128"/>
    </row>
    <row r="86" spans="1:29" s="92" customFormat="1" ht="17.100000000000001" customHeight="1" x14ac:dyDescent="0.2">
      <c r="A86" s="69" t="s">
        <v>94</v>
      </c>
      <c r="B86" s="42">
        <v>162</v>
      </c>
      <c r="C86" s="43">
        <v>2553</v>
      </c>
      <c r="D86" s="43">
        <v>2492</v>
      </c>
      <c r="E86" s="45">
        <v>15.38</v>
      </c>
      <c r="F86" s="44">
        <v>54.59</v>
      </c>
      <c r="G86" s="43">
        <v>8</v>
      </c>
      <c r="H86" s="43">
        <v>6</v>
      </c>
      <c r="I86" s="45">
        <v>3.7</v>
      </c>
      <c r="J86" s="43">
        <v>2</v>
      </c>
      <c r="K86" s="45">
        <v>33.33</v>
      </c>
      <c r="L86" s="43">
        <v>182</v>
      </c>
      <c r="M86" s="43">
        <v>51</v>
      </c>
      <c r="N86" s="46">
        <v>7.84</v>
      </c>
      <c r="O86" s="43">
        <v>189</v>
      </c>
      <c r="P86" s="43">
        <v>144</v>
      </c>
      <c r="Q86" s="111">
        <v>0.89</v>
      </c>
      <c r="R86" s="55">
        <v>6</v>
      </c>
      <c r="S86" s="114">
        <v>0</v>
      </c>
      <c r="T86" s="43">
        <v>1</v>
      </c>
      <c r="U86" s="46">
        <v>0</v>
      </c>
      <c r="V86" s="160">
        <v>1</v>
      </c>
      <c r="W86" s="160">
        <v>1</v>
      </c>
      <c r="X86" s="256">
        <v>91</v>
      </c>
      <c r="Y86" s="42">
        <v>0</v>
      </c>
      <c r="Z86" s="490"/>
      <c r="AA86" s="348">
        <v>1</v>
      </c>
      <c r="AB86" s="127"/>
      <c r="AC86" s="128"/>
    </row>
    <row r="87" spans="1:29" s="92" customFormat="1" ht="17.100000000000001" customHeight="1" x14ac:dyDescent="0.2">
      <c r="A87" s="69" t="s">
        <v>95</v>
      </c>
      <c r="B87" s="42">
        <v>542</v>
      </c>
      <c r="C87" s="43">
        <v>2764</v>
      </c>
      <c r="D87" s="43">
        <v>3315</v>
      </c>
      <c r="E87" s="45">
        <v>6.12</v>
      </c>
      <c r="F87" s="44">
        <v>33.5</v>
      </c>
      <c r="G87" s="43">
        <v>34</v>
      </c>
      <c r="H87" s="43">
        <v>34</v>
      </c>
      <c r="I87" s="45">
        <v>6.27</v>
      </c>
      <c r="J87" s="43">
        <v>7</v>
      </c>
      <c r="K87" s="45">
        <v>20.59</v>
      </c>
      <c r="L87" s="43">
        <v>610</v>
      </c>
      <c r="M87" s="43">
        <v>780</v>
      </c>
      <c r="N87" s="46">
        <v>0</v>
      </c>
      <c r="O87" s="43">
        <v>663</v>
      </c>
      <c r="P87" s="43">
        <v>911</v>
      </c>
      <c r="Q87" s="111">
        <v>1.68</v>
      </c>
      <c r="R87" s="55">
        <v>376</v>
      </c>
      <c r="S87" s="114">
        <v>2</v>
      </c>
      <c r="T87" s="43">
        <v>1</v>
      </c>
      <c r="U87" s="46">
        <v>1.28</v>
      </c>
      <c r="V87" s="160">
        <v>1</v>
      </c>
      <c r="W87" s="160">
        <v>1</v>
      </c>
      <c r="X87" s="256">
        <v>0</v>
      </c>
      <c r="Y87" s="42">
        <v>0</v>
      </c>
      <c r="Z87" s="490"/>
      <c r="AA87" s="348">
        <v>1</v>
      </c>
      <c r="AB87" s="127"/>
      <c r="AC87" s="128"/>
    </row>
    <row r="88" spans="1:29" s="92" customFormat="1" ht="17.100000000000001" customHeight="1" x14ac:dyDescent="0.2">
      <c r="A88" s="1117" t="s">
        <v>363</v>
      </c>
      <c r="B88" s="42">
        <v>678</v>
      </c>
      <c r="C88" s="43">
        <v>5281</v>
      </c>
      <c r="D88" s="43">
        <v>5353</v>
      </c>
      <c r="E88" s="45">
        <v>7.9</v>
      </c>
      <c r="F88" s="44">
        <v>11.37</v>
      </c>
      <c r="G88" s="43">
        <v>63</v>
      </c>
      <c r="H88" s="43">
        <v>56</v>
      </c>
      <c r="I88" s="45">
        <v>8.26</v>
      </c>
      <c r="J88" s="43">
        <v>2</v>
      </c>
      <c r="K88" s="45">
        <v>3.57</v>
      </c>
      <c r="L88" s="43">
        <v>563</v>
      </c>
      <c r="M88" s="43">
        <v>352</v>
      </c>
      <c r="N88" s="46">
        <v>4.83</v>
      </c>
      <c r="O88" s="43">
        <v>352</v>
      </c>
      <c r="P88" s="43">
        <v>331</v>
      </c>
      <c r="Q88" s="111">
        <v>0.49</v>
      </c>
      <c r="R88" s="55">
        <v>0</v>
      </c>
      <c r="S88" s="114">
        <v>0</v>
      </c>
      <c r="T88" s="43">
        <v>4</v>
      </c>
      <c r="U88" s="46">
        <v>3.58</v>
      </c>
      <c r="V88" s="160">
        <v>0</v>
      </c>
      <c r="W88" s="160">
        <v>1</v>
      </c>
      <c r="X88" s="256">
        <v>166</v>
      </c>
      <c r="Y88" s="42">
        <v>0</v>
      </c>
      <c r="Z88" s="490"/>
      <c r="AA88" s="348">
        <v>1</v>
      </c>
      <c r="AB88" s="127"/>
      <c r="AC88" s="128"/>
    </row>
    <row r="89" spans="1:29" s="92" customFormat="1" ht="17.100000000000001" customHeight="1" x14ac:dyDescent="0.2">
      <c r="A89" s="69" t="s">
        <v>96</v>
      </c>
      <c r="B89" s="42">
        <v>362</v>
      </c>
      <c r="C89" s="43">
        <v>2511</v>
      </c>
      <c r="D89" s="43">
        <v>2607</v>
      </c>
      <c r="E89" s="45">
        <v>7.2</v>
      </c>
      <c r="F89" s="44">
        <v>16.7</v>
      </c>
      <c r="G89" s="43">
        <v>43</v>
      </c>
      <c r="H89" s="43">
        <v>29</v>
      </c>
      <c r="I89" s="45">
        <v>8.01</v>
      </c>
      <c r="J89" s="43">
        <v>12</v>
      </c>
      <c r="K89" s="45">
        <v>41.38</v>
      </c>
      <c r="L89" s="43">
        <v>326</v>
      </c>
      <c r="M89" s="43">
        <v>216</v>
      </c>
      <c r="N89" s="46">
        <v>0</v>
      </c>
      <c r="O89" s="43">
        <v>364</v>
      </c>
      <c r="P89" s="43">
        <v>448</v>
      </c>
      <c r="Q89" s="111">
        <v>1.24</v>
      </c>
      <c r="R89" s="55">
        <v>64</v>
      </c>
      <c r="S89" s="114">
        <v>0</v>
      </c>
      <c r="T89" s="43">
        <v>2</v>
      </c>
      <c r="U89" s="46">
        <v>0</v>
      </c>
      <c r="V89" s="160">
        <v>1</v>
      </c>
      <c r="W89" s="160">
        <v>1</v>
      </c>
      <c r="X89" s="256">
        <v>84</v>
      </c>
      <c r="Y89" s="42">
        <v>0</v>
      </c>
      <c r="Z89" s="490"/>
      <c r="AA89" s="348">
        <v>1</v>
      </c>
      <c r="AB89" s="127"/>
      <c r="AC89" s="128"/>
    </row>
    <row r="90" spans="1:29" s="92" customFormat="1" ht="17.100000000000001" customHeight="1" x14ac:dyDescent="0.2">
      <c r="A90" s="69" t="s">
        <v>97</v>
      </c>
      <c r="B90" s="42">
        <v>480</v>
      </c>
      <c r="C90" s="43">
        <v>4018</v>
      </c>
      <c r="D90" s="43">
        <v>4166</v>
      </c>
      <c r="E90" s="45">
        <v>8.68</v>
      </c>
      <c r="F90" s="44">
        <v>22.74</v>
      </c>
      <c r="G90" s="43">
        <v>24</v>
      </c>
      <c r="H90" s="43">
        <v>20</v>
      </c>
      <c r="I90" s="45">
        <v>4.17</v>
      </c>
      <c r="J90" s="43">
        <v>5</v>
      </c>
      <c r="K90" s="45">
        <v>25</v>
      </c>
      <c r="L90" s="43">
        <v>263</v>
      </c>
      <c r="M90" s="43">
        <v>184</v>
      </c>
      <c r="N90" s="46">
        <v>11.41</v>
      </c>
      <c r="O90" s="43">
        <v>540</v>
      </c>
      <c r="P90" s="43">
        <v>452</v>
      </c>
      <c r="Q90" s="111">
        <v>0.94</v>
      </c>
      <c r="R90" s="55">
        <v>0</v>
      </c>
      <c r="S90" s="114">
        <v>1</v>
      </c>
      <c r="T90" s="43">
        <v>1</v>
      </c>
      <c r="U90" s="46">
        <v>0</v>
      </c>
      <c r="V90" s="160">
        <v>1</v>
      </c>
      <c r="W90" s="160">
        <v>1</v>
      </c>
      <c r="X90" s="256">
        <v>42</v>
      </c>
      <c r="Y90" s="42">
        <v>0</v>
      </c>
      <c r="Z90" s="490"/>
      <c r="AA90" s="348">
        <v>1</v>
      </c>
      <c r="AB90" s="127"/>
      <c r="AC90" s="128"/>
    </row>
    <row r="91" spans="1:29" s="92" customFormat="1" ht="17.100000000000001" customHeight="1" x14ac:dyDescent="0.2">
      <c r="A91" s="69" t="s">
        <v>98</v>
      </c>
      <c r="B91" s="42">
        <v>367</v>
      </c>
      <c r="C91" s="43">
        <v>2066</v>
      </c>
      <c r="D91" s="43">
        <v>2175</v>
      </c>
      <c r="E91" s="45">
        <v>5.93</v>
      </c>
      <c r="F91" s="44">
        <v>16.37</v>
      </c>
      <c r="G91" s="43">
        <v>4</v>
      </c>
      <c r="H91" s="43">
        <v>13</v>
      </c>
      <c r="I91" s="45">
        <v>3.54</v>
      </c>
      <c r="J91" s="43">
        <v>4</v>
      </c>
      <c r="K91" s="45">
        <v>30.77</v>
      </c>
      <c r="L91" s="43">
        <v>139</v>
      </c>
      <c r="M91" s="43">
        <v>133</v>
      </c>
      <c r="N91" s="46">
        <v>12.03</v>
      </c>
      <c r="O91" s="43">
        <v>184</v>
      </c>
      <c r="P91" s="43">
        <v>254</v>
      </c>
      <c r="Q91" s="111">
        <v>0.69</v>
      </c>
      <c r="R91" s="55">
        <v>0</v>
      </c>
      <c r="S91" s="114">
        <v>1</v>
      </c>
      <c r="T91" s="43">
        <v>1</v>
      </c>
      <c r="U91" s="46">
        <v>0</v>
      </c>
      <c r="V91" s="160">
        <v>1</v>
      </c>
      <c r="W91" s="160">
        <v>1</v>
      </c>
      <c r="X91" s="256">
        <v>110</v>
      </c>
      <c r="Y91" s="42">
        <v>0</v>
      </c>
      <c r="Z91" s="490"/>
      <c r="AA91" s="348">
        <v>1</v>
      </c>
      <c r="AB91" s="127"/>
      <c r="AC91" s="128"/>
    </row>
    <row r="92" spans="1:29" s="92" customFormat="1" ht="17.100000000000001" customHeight="1" x14ac:dyDescent="0.2">
      <c r="A92" s="69" t="s">
        <v>99</v>
      </c>
      <c r="B92" s="42">
        <v>859</v>
      </c>
      <c r="C92" s="43">
        <v>3142</v>
      </c>
      <c r="D92" s="43">
        <v>3765</v>
      </c>
      <c r="E92" s="45">
        <v>4.38</v>
      </c>
      <c r="F92" s="44">
        <v>13.07</v>
      </c>
      <c r="G92" s="43">
        <v>23</v>
      </c>
      <c r="H92" s="43">
        <v>16</v>
      </c>
      <c r="I92" s="45">
        <v>1.86</v>
      </c>
      <c r="J92" s="43">
        <v>6</v>
      </c>
      <c r="K92" s="45">
        <v>37.5</v>
      </c>
      <c r="L92" s="43">
        <v>123</v>
      </c>
      <c r="M92" s="43">
        <v>535</v>
      </c>
      <c r="N92" s="46">
        <v>3.18</v>
      </c>
      <c r="O92" s="43">
        <v>71</v>
      </c>
      <c r="P92" s="43">
        <v>79</v>
      </c>
      <c r="Q92" s="111">
        <v>0.09</v>
      </c>
      <c r="R92" s="55">
        <v>0</v>
      </c>
      <c r="S92" s="114">
        <v>13</v>
      </c>
      <c r="T92" s="43">
        <v>3</v>
      </c>
      <c r="U92" s="46">
        <v>0.57999999999999996</v>
      </c>
      <c r="V92" s="160">
        <v>1</v>
      </c>
      <c r="W92" s="160">
        <v>1</v>
      </c>
      <c r="X92" s="256">
        <v>143</v>
      </c>
      <c r="Y92" s="42">
        <v>0</v>
      </c>
      <c r="Z92" s="490"/>
      <c r="AA92" s="348">
        <v>1</v>
      </c>
      <c r="AB92" s="127"/>
      <c r="AC92" s="128"/>
    </row>
    <row r="93" spans="1:29" s="92" customFormat="1" ht="17.100000000000001" customHeight="1" x14ac:dyDescent="0.2">
      <c r="A93" s="69" t="s">
        <v>100</v>
      </c>
      <c r="B93" s="42">
        <v>379</v>
      </c>
      <c r="C93" s="43">
        <v>2049</v>
      </c>
      <c r="D93" s="43">
        <v>2205</v>
      </c>
      <c r="E93" s="45">
        <v>5.82</v>
      </c>
      <c r="F93" s="44">
        <v>31.67</v>
      </c>
      <c r="G93" s="43">
        <v>35</v>
      </c>
      <c r="H93" s="43">
        <v>33</v>
      </c>
      <c r="I93" s="45">
        <v>8.7100000000000009</v>
      </c>
      <c r="J93" s="43">
        <v>0</v>
      </c>
      <c r="K93" s="45">
        <v>0</v>
      </c>
      <c r="L93" s="43">
        <v>178</v>
      </c>
      <c r="M93" s="43">
        <v>149</v>
      </c>
      <c r="N93" s="46">
        <v>1.34</v>
      </c>
      <c r="O93" s="43">
        <v>439</v>
      </c>
      <c r="P93" s="43">
        <v>337</v>
      </c>
      <c r="Q93" s="111">
        <v>0.89</v>
      </c>
      <c r="R93" s="55">
        <v>0</v>
      </c>
      <c r="S93" s="114">
        <v>0</v>
      </c>
      <c r="T93" s="43">
        <v>1</v>
      </c>
      <c r="U93" s="46">
        <v>0</v>
      </c>
      <c r="V93" s="160">
        <v>0</v>
      </c>
      <c r="W93" s="160">
        <v>1</v>
      </c>
      <c r="X93" s="256">
        <v>131</v>
      </c>
      <c r="Y93" s="42">
        <v>0</v>
      </c>
      <c r="Z93" s="490"/>
      <c r="AA93" s="348">
        <v>1</v>
      </c>
      <c r="AB93" s="127"/>
      <c r="AC93" s="128"/>
    </row>
    <row r="94" spans="1:29" s="92" customFormat="1" ht="17.100000000000001" customHeight="1" x14ac:dyDescent="0.2">
      <c r="A94" s="69" t="s">
        <v>101</v>
      </c>
      <c r="B94" s="42">
        <v>443</v>
      </c>
      <c r="C94" s="43">
        <v>2209</v>
      </c>
      <c r="D94" s="43">
        <v>2305</v>
      </c>
      <c r="E94" s="45">
        <v>5.2</v>
      </c>
      <c r="F94" s="44">
        <v>25.28</v>
      </c>
      <c r="G94" s="43">
        <v>14</v>
      </c>
      <c r="H94" s="43">
        <v>14</v>
      </c>
      <c r="I94" s="45">
        <v>3.16</v>
      </c>
      <c r="J94" s="43">
        <v>0</v>
      </c>
      <c r="K94" s="45">
        <v>0</v>
      </c>
      <c r="L94" s="43">
        <v>236</v>
      </c>
      <c r="M94" s="43">
        <v>240</v>
      </c>
      <c r="N94" s="46">
        <v>1.67</v>
      </c>
      <c r="O94" s="43">
        <v>501</v>
      </c>
      <c r="P94" s="43">
        <v>774</v>
      </c>
      <c r="Q94" s="111">
        <v>1.75</v>
      </c>
      <c r="R94" s="55">
        <v>80</v>
      </c>
      <c r="S94" s="114">
        <v>0</v>
      </c>
      <c r="T94" s="43">
        <v>1</v>
      </c>
      <c r="U94" s="46">
        <v>8.0500000000000007</v>
      </c>
      <c r="V94" s="160">
        <v>0</v>
      </c>
      <c r="W94" s="160">
        <v>1</v>
      </c>
      <c r="X94" s="256">
        <v>53</v>
      </c>
      <c r="Y94" s="42">
        <v>0</v>
      </c>
      <c r="Z94" s="490"/>
      <c r="AA94" s="348">
        <v>1</v>
      </c>
      <c r="AC94" s="128"/>
    </row>
    <row r="95" spans="1:29" s="92" customFormat="1" ht="17.100000000000001" customHeight="1" x14ac:dyDescent="0.2">
      <c r="A95" s="69" t="s">
        <v>102</v>
      </c>
      <c r="B95" s="42">
        <v>225</v>
      </c>
      <c r="C95" s="43">
        <v>3015</v>
      </c>
      <c r="D95" s="43">
        <v>2489</v>
      </c>
      <c r="E95" s="45">
        <v>11.06</v>
      </c>
      <c r="F95" s="44">
        <v>78.08</v>
      </c>
      <c r="G95" s="43">
        <v>18</v>
      </c>
      <c r="H95" s="43">
        <v>20</v>
      </c>
      <c r="I95" s="45">
        <v>8.89</v>
      </c>
      <c r="J95" s="43">
        <v>3</v>
      </c>
      <c r="K95" s="45">
        <v>15</v>
      </c>
      <c r="L95" s="43">
        <v>256</v>
      </c>
      <c r="M95" s="43">
        <v>215</v>
      </c>
      <c r="N95" s="46">
        <v>10.23</v>
      </c>
      <c r="O95" s="43">
        <v>482</v>
      </c>
      <c r="P95" s="43">
        <v>473</v>
      </c>
      <c r="Q95" s="111">
        <v>2.1</v>
      </c>
      <c r="R95" s="55">
        <v>95</v>
      </c>
      <c r="S95" s="114">
        <v>0</v>
      </c>
      <c r="T95" s="43">
        <v>1</v>
      </c>
      <c r="U95" s="46">
        <v>0</v>
      </c>
      <c r="V95" s="160">
        <v>0</v>
      </c>
      <c r="W95" s="160">
        <v>1</v>
      </c>
      <c r="X95" s="256">
        <v>78</v>
      </c>
      <c r="Y95" s="42">
        <v>0</v>
      </c>
      <c r="Z95" s="490"/>
      <c r="AA95" s="348">
        <v>1</v>
      </c>
      <c r="AB95" s="127"/>
      <c r="AC95" s="128"/>
    </row>
    <row r="96" spans="1:29" s="92" customFormat="1" ht="17.100000000000001" customHeight="1" x14ac:dyDescent="0.2">
      <c r="A96" s="69" t="s">
        <v>103</v>
      </c>
      <c r="B96" s="42">
        <v>898</v>
      </c>
      <c r="C96" s="43">
        <v>4275</v>
      </c>
      <c r="D96" s="43">
        <v>3922</v>
      </c>
      <c r="E96" s="45">
        <v>4.37</v>
      </c>
      <c r="F96" s="44">
        <v>5.57</v>
      </c>
      <c r="G96" s="43">
        <v>12</v>
      </c>
      <c r="H96" s="43">
        <v>15</v>
      </c>
      <c r="I96" s="45">
        <v>1.67</v>
      </c>
      <c r="J96" s="43">
        <v>3</v>
      </c>
      <c r="K96" s="45">
        <v>20</v>
      </c>
      <c r="L96" s="43">
        <v>42</v>
      </c>
      <c r="M96" s="43">
        <v>59</v>
      </c>
      <c r="N96" s="46">
        <v>1.69</v>
      </c>
      <c r="O96" s="43">
        <v>125</v>
      </c>
      <c r="P96" s="43">
        <v>107</v>
      </c>
      <c r="Q96" s="111">
        <v>0.12</v>
      </c>
      <c r="R96" s="55">
        <v>0</v>
      </c>
      <c r="S96" s="114">
        <v>0</v>
      </c>
      <c r="T96" s="43">
        <v>1</v>
      </c>
      <c r="U96" s="46">
        <v>0</v>
      </c>
      <c r="V96" s="160">
        <v>0</v>
      </c>
      <c r="W96" s="160">
        <v>1</v>
      </c>
      <c r="X96" s="256">
        <v>23</v>
      </c>
      <c r="Y96" s="42">
        <v>0</v>
      </c>
      <c r="Z96" s="490"/>
      <c r="AA96" s="348">
        <v>1</v>
      </c>
      <c r="AB96" s="127"/>
      <c r="AC96" s="128"/>
    </row>
    <row r="97" spans="1:81" s="92" customFormat="1" ht="17.100000000000001" customHeight="1" x14ac:dyDescent="0.2">
      <c r="A97" s="69" t="s">
        <v>104</v>
      </c>
      <c r="B97" s="42">
        <v>763</v>
      </c>
      <c r="C97" s="43">
        <v>3386</v>
      </c>
      <c r="D97" s="43">
        <v>3474</v>
      </c>
      <c r="E97" s="45">
        <v>4.55</v>
      </c>
      <c r="F97" s="44">
        <v>5.24</v>
      </c>
      <c r="G97" s="43">
        <v>7</v>
      </c>
      <c r="H97" s="43">
        <v>9</v>
      </c>
      <c r="I97" s="45">
        <v>1.18</v>
      </c>
      <c r="J97" s="43">
        <v>1</v>
      </c>
      <c r="K97" s="45">
        <v>11.11</v>
      </c>
      <c r="L97" s="43">
        <v>41</v>
      </c>
      <c r="M97" s="43">
        <v>43</v>
      </c>
      <c r="N97" s="46">
        <v>2.33</v>
      </c>
      <c r="O97" s="43">
        <v>127</v>
      </c>
      <c r="P97" s="43">
        <v>189</v>
      </c>
      <c r="Q97" s="111">
        <v>0.25</v>
      </c>
      <c r="R97" s="55">
        <v>0</v>
      </c>
      <c r="S97" s="114">
        <v>0</v>
      </c>
      <c r="T97" s="43">
        <v>2</v>
      </c>
      <c r="U97" s="46">
        <v>2.38</v>
      </c>
      <c r="V97" s="160">
        <v>1</v>
      </c>
      <c r="W97" s="160">
        <v>1</v>
      </c>
      <c r="X97" s="256">
        <v>60</v>
      </c>
      <c r="Y97" s="42">
        <v>0</v>
      </c>
      <c r="Z97" s="490"/>
      <c r="AA97" s="348">
        <v>1</v>
      </c>
      <c r="AB97" s="127"/>
      <c r="AC97" s="128"/>
    </row>
    <row r="98" spans="1:81" s="92" customFormat="1" ht="17.100000000000001" customHeight="1" x14ac:dyDescent="0.2">
      <c r="A98" s="69" t="s">
        <v>105</v>
      </c>
      <c r="B98" s="42">
        <v>1127</v>
      </c>
      <c r="C98" s="43">
        <v>10736</v>
      </c>
      <c r="D98" s="43">
        <v>10536</v>
      </c>
      <c r="E98" s="45">
        <v>9.35</v>
      </c>
      <c r="F98" s="44">
        <v>26.81</v>
      </c>
      <c r="G98" s="43">
        <v>183</v>
      </c>
      <c r="H98" s="43">
        <v>199</v>
      </c>
      <c r="I98" s="45">
        <v>17.66</v>
      </c>
      <c r="J98" s="43">
        <v>93</v>
      </c>
      <c r="K98" s="45">
        <v>46.73</v>
      </c>
      <c r="L98" s="43">
        <v>2608</v>
      </c>
      <c r="M98" s="43">
        <v>2312</v>
      </c>
      <c r="N98" s="46">
        <v>1.82</v>
      </c>
      <c r="O98" s="43">
        <v>3266</v>
      </c>
      <c r="P98" s="43">
        <v>2878</v>
      </c>
      <c r="Q98" s="111">
        <v>2.5499999999999998</v>
      </c>
      <c r="R98" s="55">
        <v>0</v>
      </c>
      <c r="S98" s="114">
        <v>29</v>
      </c>
      <c r="T98" s="43">
        <v>3</v>
      </c>
      <c r="U98" s="46">
        <v>0.56999999999999995</v>
      </c>
      <c r="V98" s="160">
        <v>1</v>
      </c>
      <c r="W98" s="160">
        <v>1</v>
      </c>
      <c r="X98" s="256">
        <v>795</v>
      </c>
      <c r="Y98" s="42">
        <v>0</v>
      </c>
      <c r="Z98" s="490"/>
      <c r="AA98" s="348">
        <v>1</v>
      </c>
      <c r="AB98" s="127"/>
      <c r="AC98" s="128"/>
    </row>
    <row r="99" spans="1:81" s="92" customFormat="1" ht="17.100000000000001" customHeight="1" x14ac:dyDescent="0.2">
      <c r="A99" s="69" t="s">
        <v>106</v>
      </c>
      <c r="B99" s="42">
        <v>340</v>
      </c>
      <c r="C99" s="43">
        <v>2277</v>
      </c>
      <c r="D99" s="43">
        <v>2324</v>
      </c>
      <c r="E99" s="45">
        <v>6.84</v>
      </c>
      <c r="F99" s="44">
        <v>0</v>
      </c>
      <c r="G99" s="43">
        <v>42</v>
      </c>
      <c r="H99" s="43">
        <v>49</v>
      </c>
      <c r="I99" s="45">
        <v>14.41</v>
      </c>
      <c r="J99" s="43">
        <v>19</v>
      </c>
      <c r="K99" s="45">
        <v>38.78</v>
      </c>
      <c r="L99" s="43">
        <v>540</v>
      </c>
      <c r="M99" s="43">
        <v>760</v>
      </c>
      <c r="N99" s="46">
        <v>5.92</v>
      </c>
      <c r="O99" s="43">
        <v>350</v>
      </c>
      <c r="P99" s="43">
        <v>226</v>
      </c>
      <c r="Q99" s="111">
        <v>0.66</v>
      </c>
      <c r="R99" s="55">
        <v>0</v>
      </c>
      <c r="S99" s="114">
        <v>21</v>
      </c>
      <c r="T99" s="43">
        <v>1</v>
      </c>
      <c r="U99" s="46">
        <v>0</v>
      </c>
      <c r="V99" s="160">
        <v>0</v>
      </c>
      <c r="W99" s="160">
        <v>1</v>
      </c>
      <c r="X99" s="256">
        <v>185</v>
      </c>
      <c r="Y99" s="42">
        <v>0</v>
      </c>
      <c r="Z99" s="490"/>
      <c r="AA99" s="349">
        <v>1</v>
      </c>
      <c r="AB99" s="127"/>
      <c r="AC99" s="128"/>
    </row>
    <row r="100" spans="1:81" s="92" customFormat="1" ht="17.100000000000001" customHeight="1" x14ac:dyDescent="0.2">
      <c r="A100" s="69" t="s">
        <v>107</v>
      </c>
      <c r="B100" s="42">
        <v>797</v>
      </c>
      <c r="C100" s="43">
        <v>4116</v>
      </c>
      <c r="D100" s="43">
        <v>4163</v>
      </c>
      <c r="E100" s="45">
        <v>5.22</v>
      </c>
      <c r="F100" s="44">
        <v>12.55</v>
      </c>
      <c r="G100" s="43">
        <v>162</v>
      </c>
      <c r="H100" s="43">
        <v>156</v>
      </c>
      <c r="I100" s="45">
        <v>19.57</v>
      </c>
      <c r="J100" s="43">
        <v>80</v>
      </c>
      <c r="K100" s="45">
        <v>51.28</v>
      </c>
      <c r="L100" s="43">
        <v>1258</v>
      </c>
      <c r="M100" s="43">
        <v>1269</v>
      </c>
      <c r="N100" s="46">
        <v>0.47</v>
      </c>
      <c r="O100" s="43">
        <v>1649</v>
      </c>
      <c r="P100" s="43">
        <v>1690</v>
      </c>
      <c r="Q100" s="111">
        <v>2.12</v>
      </c>
      <c r="R100" s="55">
        <v>0</v>
      </c>
      <c r="S100" s="114">
        <v>0</v>
      </c>
      <c r="T100" s="43">
        <v>1</v>
      </c>
      <c r="U100" s="46">
        <v>0.16</v>
      </c>
      <c r="V100" s="160">
        <v>1</v>
      </c>
      <c r="W100" s="160">
        <v>1</v>
      </c>
      <c r="X100" s="256">
        <v>55</v>
      </c>
      <c r="Y100" s="42">
        <v>0</v>
      </c>
      <c r="Z100" s="490"/>
      <c r="AA100" s="348">
        <v>1</v>
      </c>
      <c r="AB100" s="127"/>
      <c r="AC100" s="128"/>
    </row>
    <row r="101" spans="1:81" s="92" customFormat="1" ht="17.100000000000001" customHeight="1" x14ac:dyDescent="0.2">
      <c r="A101" s="69" t="s">
        <v>108</v>
      </c>
      <c r="B101" s="42">
        <v>291</v>
      </c>
      <c r="C101" s="43">
        <v>3691</v>
      </c>
      <c r="D101" s="43">
        <v>3598</v>
      </c>
      <c r="E101" s="45">
        <v>12.36</v>
      </c>
      <c r="F101" s="44">
        <v>28.73</v>
      </c>
      <c r="G101" s="43">
        <v>27</v>
      </c>
      <c r="H101" s="43">
        <v>26</v>
      </c>
      <c r="I101" s="45">
        <v>8.93</v>
      </c>
      <c r="J101" s="43">
        <v>7</v>
      </c>
      <c r="K101" s="45">
        <v>26.92</v>
      </c>
      <c r="L101" s="43">
        <v>451</v>
      </c>
      <c r="M101" s="43">
        <v>455</v>
      </c>
      <c r="N101" s="46">
        <v>1.76</v>
      </c>
      <c r="O101" s="43">
        <v>1162</v>
      </c>
      <c r="P101" s="43">
        <v>1320</v>
      </c>
      <c r="Q101" s="111">
        <v>4.54</v>
      </c>
      <c r="R101" s="55">
        <v>321</v>
      </c>
      <c r="S101" s="114">
        <v>1</v>
      </c>
      <c r="T101" s="43">
        <v>3</v>
      </c>
      <c r="U101" s="46">
        <v>22.15</v>
      </c>
      <c r="V101" s="160">
        <v>0</v>
      </c>
      <c r="W101" s="160">
        <v>1</v>
      </c>
      <c r="X101" s="256">
        <v>50</v>
      </c>
      <c r="Y101" s="42">
        <v>0</v>
      </c>
      <c r="Z101" s="490"/>
      <c r="AA101" s="348">
        <v>1</v>
      </c>
      <c r="AB101" s="127"/>
      <c r="AC101" s="128"/>
    </row>
    <row r="102" spans="1:81" s="92" customFormat="1" ht="17.100000000000001" customHeight="1" x14ac:dyDescent="0.2">
      <c r="A102" s="69" t="s">
        <v>109</v>
      </c>
      <c r="B102" s="42">
        <v>403</v>
      </c>
      <c r="C102" s="43">
        <v>2892</v>
      </c>
      <c r="D102" s="43">
        <v>2865</v>
      </c>
      <c r="E102" s="45">
        <v>7.11</v>
      </c>
      <c r="F102" s="44">
        <v>9.58</v>
      </c>
      <c r="G102" s="43">
        <v>7</v>
      </c>
      <c r="H102" s="43">
        <v>7</v>
      </c>
      <c r="I102" s="45">
        <v>1.74</v>
      </c>
      <c r="J102" s="43">
        <v>1</v>
      </c>
      <c r="K102" s="45">
        <v>14.29</v>
      </c>
      <c r="L102" s="43">
        <v>174</v>
      </c>
      <c r="M102" s="43">
        <v>126</v>
      </c>
      <c r="N102" s="46">
        <v>16.670000000000002</v>
      </c>
      <c r="O102" s="43">
        <v>328</v>
      </c>
      <c r="P102" s="43">
        <v>196</v>
      </c>
      <c r="Q102" s="111">
        <v>0.49</v>
      </c>
      <c r="R102" s="55">
        <v>112</v>
      </c>
      <c r="S102" s="114">
        <v>0</v>
      </c>
      <c r="T102" s="43">
        <v>1</v>
      </c>
      <c r="U102" s="46">
        <v>0</v>
      </c>
      <c r="V102" s="160">
        <v>0</v>
      </c>
      <c r="W102" s="160">
        <v>1</v>
      </c>
      <c r="X102" s="256">
        <v>80</v>
      </c>
      <c r="Y102" s="42">
        <v>0</v>
      </c>
      <c r="Z102" s="490"/>
      <c r="AA102" s="348">
        <v>1</v>
      </c>
      <c r="AB102" s="127"/>
      <c r="AC102" s="128"/>
    </row>
    <row r="103" spans="1:81" s="92" customFormat="1" ht="17.100000000000001" customHeight="1" x14ac:dyDescent="0.2">
      <c r="A103" s="69" t="s">
        <v>110</v>
      </c>
      <c r="B103" s="42">
        <v>1347</v>
      </c>
      <c r="C103" s="43">
        <v>6652</v>
      </c>
      <c r="D103" s="43">
        <v>6733</v>
      </c>
      <c r="E103" s="45">
        <v>5</v>
      </c>
      <c r="F103" s="44">
        <v>8.5399999999999991</v>
      </c>
      <c r="G103" s="43">
        <v>40</v>
      </c>
      <c r="H103" s="43">
        <v>36</v>
      </c>
      <c r="I103" s="45">
        <v>2.67</v>
      </c>
      <c r="J103" s="43">
        <v>6</v>
      </c>
      <c r="K103" s="45">
        <v>16.670000000000002</v>
      </c>
      <c r="L103" s="43">
        <v>332</v>
      </c>
      <c r="M103" s="43">
        <v>303</v>
      </c>
      <c r="N103" s="46">
        <v>17.489999999999998</v>
      </c>
      <c r="O103" s="43">
        <v>1015</v>
      </c>
      <c r="P103" s="43">
        <v>791</v>
      </c>
      <c r="Q103" s="111">
        <v>0.59</v>
      </c>
      <c r="R103" s="55">
        <v>2</v>
      </c>
      <c r="S103" s="114">
        <v>0</v>
      </c>
      <c r="T103" s="43">
        <v>2</v>
      </c>
      <c r="U103" s="46">
        <v>0</v>
      </c>
      <c r="V103" s="160">
        <v>1</v>
      </c>
      <c r="W103" s="160">
        <v>1</v>
      </c>
      <c r="X103" s="256">
        <v>249</v>
      </c>
      <c r="Y103" s="42">
        <v>0</v>
      </c>
      <c r="Z103" s="490"/>
      <c r="AA103" s="348">
        <v>1</v>
      </c>
      <c r="AB103" s="127"/>
      <c r="AC103" s="128"/>
    </row>
    <row r="104" spans="1:81" s="92" customFormat="1" ht="17.100000000000001" customHeight="1" x14ac:dyDescent="0.2">
      <c r="A104" s="69" t="s">
        <v>111</v>
      </c>
      <c r="B104" s="42">
        <v>303</v>
      </c>
      <c r="C104" s="43">
        <v>4065</v>
      </c>
      <c r="D104" s="43">
        <v>4110</v>
      </c>
      <c r="E104" s="45">
        <v>13.56</v>
      </c>
      <c r="F104" s="44">
        <v>22.01</v>
      </c>
      <c r="G104" s="43">
        <v>44</v>
      </c>
      <c r="H104" s="43">
        <v>36</v>
      </c>
      <c r="I104" s="45">
        <v>11.88</v>
      </c>
      <c r="J104" s="43">
        <v>5</v>
      </c>
      <c r="K104" s="45">
        <v>13.89</v>
      </c>
      <c r="L104" s="43">
        <v>577</v>
      </c>
      <c r="M104" s="43">
        <v>427</v>
      </c>
      <c r="N104" s="46">
        <v>3.98</v>
      </c>
      <c r="O104" s="43">
        <v>1378</v>
      </c>
      <c r="P104" s="43">
        <v>1217</v>
      </c>
      <c r="Q104" s="111">
        <v>4.0199999999999996</v>
      </c>
      <c r="R104" s="55">
        <v>378</v>
      </c>
      <c r="S104" s="114">
        <v>1</v>
      </c>
      <c r="T104" s="43">
        <v>2</v>
      </c>
      <c r="U104" s="46">
        <v>2.44</v>
      </c>
      <c r="V104" s="160">
        <v>1</v>
      </c>
      <c r="W104" s="160">
        <v>1</v>
      </c>
      <c r="X104" s="256">
        <v>295</v>
      </c>
      <c r="Y104" s="42">
        <v>0</v>
      </c>
      <c r="Z104" s="490"/>
      <c r="AA104" s="348">
        <v>1</v>
      </c>
      <c r="AB104" s="127"/>
      <c r="AC104" s="128"/>
    </row>
    <row r="105" spans="1:81" s="92" customFormat="1" ht="17.100000000000001" customHeight="1" x14ac:dyDescent="0.2">
      <c r="A105" s="69" t="s">
        <v>112</v>
      </c>
      <c r="B105" s="42">
        <v>509</v>
      </c>
      <c r="C105" s="43">
        <v>4364</v>
      </c>
      <c r="D105" s="43">
        <v>4436</v>
      </c>
      <c r="E105" s="45">
        <v>8.7200000000000006</v>
      </c>
      <c r="F105" s="44">
        <v>11.17</v>
      </c>
      <c r="G105" s="43">
        <v>25</v>
      </c>
      <c r="H105" s="43">
        <v>31</v>
      </c>
      <c r="I105" s="45">
        <v>6.09</v>
      </c>
      <c r="J105" s="43">
        <v>2</v>
      </c>
      <c r="K105" s="45">
        <v>6.45</v>
      </c>
      <c r="L105" s="43">
        <v>382</v>
      </c>
      <c r="M105" s="43">
        <v>405</v>
      </c>
      <c r="N105" s="46">
        <v>1.73</v>
      </c>
      <c r="O105" s="43">
        <v>859</v>
      </c>
      <c r="P105" s="43">
        <v>925</v>
      </c>
      <c r="Q105" s="111">
        <v>1.82</v>
      </c>
      <c r="R105" s="55">
        <v>374</v>
      </c>
      <c r="S105" s="114">
        <v>0</v>
      </c>
      <c r="T105" s="43">
        <v>2</v>
      </c>
      <c r="U105" s="46">
        <v>0</v>
      </c>
      <c r="V105" s="160">
        <v>0</v>
      </c>
      <c r="W105" s="160">
        <v>1</v>
      </c>
      <c r="X105" s="256">
        <v>41</v>
      </c>
      <c r="Y105" s="42">
        <v>0</v>
      </c>
      <c r="Z105" s="490"/>
      <c r="AA105" s="348">
        <v>1</v>
      </c>
      <c r="AB105" s="127"/>
      <c r="AC105" s="128"/>
    </row>
    <row r="106" spans="1:81" s="92" customFormat="1" ht="17.100000000000001" customHeight="1" x14ac:dyDescent="0.2">
      <c r="A106" s="69" t="s">
        <v>113</v>
      </c>
      <c r="B106" s="42">
        <v>790</v>
      </c>
      <c r="C106" s="43">
        <v>4807</v>
      </c>
      <c r="D106" s="43">
        <v>4840</v>
      </c>
      <c r="E106" s="45">
        <v>6.13</v>
      </c>
      <c r="F106" s="44">
        <v>17.89</v>
      </c>
      <c r="G106" s="43">
        <v>47</v>
      </c>
      <c r="H106" s="43">
        <v>41</v>
      </c>
      <c r="I106" s="45">
        <v>5.19</v>
      </c>
      <c r="J106" s="43">
        <v>11</v>
      </c>
      <c r="K106" s="45">
        <v>26.83</v>
      </c>
      <c r="L106" s="43">
        <v>497</v>
      </c>
      <c r="M106" s="43">
        <v>369</v>
      </c>
      <c r="N106" s="46">
        <v>4.88</v>
      </c>
      <c r="O106" s="43">
        <v>1228</v>
      </c>
      <c r="P106" s="43">
        <v>947</v>
      </c>
      <c r="Q106" s="111">
        <v>1.2</v>
      </c>
      <c r="R106" s="55">
        <v>62</v>
      </c>
      <c r="S106" s="114">
        <v>0</v>
      </c>
      <c r="T106" s="43">
        <v>1</v>
      </c>
      <c r="U106" s="46">
        <v>1.42</v>
      </c>
      <c r="V106" s="160">
        <v>1</v>
      </c>
      <c r="W106" s="160">
        <v>1</v>
      </c>
      <c r="X106" s="256">
        <v>102</v>
      </c>
      <c r="Y106" s="42">
        <v>0</v>
      </c>
      <c r="Z106" s="490"/>
      <c r="AA106" s="348">
        <v>1</v>
      </c>
      <c r="AB106" s="127"/>
      <c r="AC106" s="128"/>
    </row>
    <row r="107" spans="1:81" s="92" customFormat="1" ht="17.100000000000001" customHeight="1" x14ac:dyDescent="0.2">
      <c r="A107" s="69" t="s">
        <v>114</v>
      </c>
      <c r="B107" s="42">
        <v>171</v>
      </c>
      <c r="C107" s="43">
        <v>2137</v>
      </c>
      <c r="D107" s="43">
        <v>2110</v>
      </c>
      <c r="E107" s="45">
        <v>12.34</v>
      </c>
      <c r="F107" s="44">
        <v>22.52</v>
      </c>
      <c r="G107" s="43">
        <v>40</v>
      </c>
      <c r="H107" s="43">
        <v>56</v>
      </c>
      <c r="I107" s="45">
        <v>32.75</v>
      </c>
      <c r="J107" s="43">
        <v>25</v>
      </c>
      <c r="K107" s="45">
        <v>44.64</v>
      </c>
      <c r="L107" s="43">
        <v>279</v>
      </c>
      <c r="M107" s="43">
        <v>290</v>
      </c>
      <c r="N107" s="46">
        <v>0</v>
      </c>
      <c r="O107" s="43">
        <v>180</v>
      </c>
      <c r="P107" s="43">
        <v>159</v>
      </c>
      <c r="Q107" s="111">
        <v>0.93</v>
      </c>
      <c r="R107" s="55">
        <v>5</v>
      </c>
      <c r="S107" s="114">
        <v>4</v>
      </c>
      <c r="T107" s="43">
        <v>1</v>
      </c>
      <c r="U107" s="46">
        <v>0</v>
      </c>
      <c r="V107" s="160">
        <v>0</v>
      </c>
      <c r="W107" s="160">
        <v>1</v>
      </c>
      <c r="X107" s="256">
        <v>155</v>
      </c>
      <c r="Y107" s="42">
        <v>0</v>
      </c>
      <c r="Z107" s="490"/>
      <c r="AA107" s="348">
        <v>1</v>
      </c>
      <c r="AB107" s="127"/>
      <c r="AC107" s="128"/>
    </row>
    <row r="108" spans="1:81" s="92" customFormat="1" ht="17.100000000000001" customHeight="1" x14ac:dyDescent="0.2">
      <c r="A108" s="69" t="s">
        <v>115</v>
      </c>
      <c r="B108" s="42">
        <v>2437</v>
      </c>
      <c r="C108" s="43">
        <v>5729</v>
      </c>
      <c r="D108" s="43">
        <v>5828</v>
      </c>
      <c r="E108" s="45">
        <v>2.39</v>
      </c>
      <c r="F108" s="44">
        <v>9.52</v>
      </c>
      <c r="G108" s="43">
        <v>134</v>
      </c>
      <c r="H108" s="43">
        <v>129</v>
      </c>
      <c r="I108" s="45">
        <v>5.29</v>
      </c>
      <c r="J108" s="43">
        <v>71</v>
      </c>
      <c r="K108" s="45">
        <v>55.04</v>
      </c>
      <c r="L108" s="43">
        <v>2781</v>
      </c>
      <c r="M108" s="43">
        <v>3056</v>
      </c>
      <c r="N108" s="46">
        <v>7.49</v>
      </c>
      <c r="O108" s="43">
        <v>2422</v>
      </c>
      <c r="P108" s="43">
        <v>2489</v>
      </c>
      <c r="Q108" s="111">
        <v>1.02</v>
      </c>
      <c r="R108" s="55">
        <v>221</v>
      </c>
      <c r="S108" s="114">
        <v>46</v>
      </c>
      <c r="T108" s="43">
        <v>2</v>
      </c>
      <c r="U108" s="46">
        <v>0.53</v>
      </c>
      <c r="V108" s="160">
        <v>0</v>
      </c>
      <c r="W108" s="160">
        <v>1</v>
      </c>
      <c r="X108" s="256">
        <v>386</v>
      </c>
      <c r="Y108" s="42">
        <v>0</v>
      </c>
      <c r="Z108" s="490"/>
      <c r="AA108" s="348">
        <v>1</v>
      </c>
      <c r="AB108" s="127"/>
      <c r="AC108" s="128"/>
    </row>
    <row r="109" spans="1:81" s="92" customFormat="1" ht="17.100000000000001" customHeight="1" x14ac:dyDescent="0.2">
      <c r="A109" s="69" t="s">
        <v>116</v>
      </c>
      <c r="B109" s="42">
        <v>441</v>
      </c>
      <c r="C109" s="43">
        <v>2930</v>
      </c>
      <c r="D109" s="43">
        <v>2726</v>
      </c>
      <c r="E109" s="45">
        <v>6.18</v>
      </c>
      <c r="F109" s="44">
        <v>14.34</v>
      </c>
      <c r="G109" s="43">
        <v>8</v>
      </c>
      <c r="H109" s="43">
        <v>9</v>
      </c>
      <c r="I109" s="45">
        <v>2.04</v>
      </c>
      <c r="J109" s="43">
        <v>1</v>
      </c>
      <c r="K109" s="45">
        <v>11.11</v>
      </c>
      <c r="L109" s="43">
        <v>64</v>
      </c>
      <c r="M109" s="43">
        <v>63</v>
      </c>
      <c r="N109" s="46">
        <v>15.87</v>
      </c>
      <c r="O109" s="43">
        <v>214</v>
      </c>
      <c r="P109" s="43">
        <v>276</v>
      </c>
      <c r="Q109" s="111">
        <v>0.63</v>
      </c>
      <c r="R109" s="55">
        <v>106</v>
      </c>
      <c r="S109" s="114">
        <v>0</v>
      </c>
      <c r="T109" s="43">
        <v>2</v>
      </c>
      <c r="U109" s="46">
        <v>0</v>
      </c>
      <c r="V109" s="160">
        <v>0</v>
      </c>
      <c r="W109" s="160">
        <v>1</v>
      </c>
      <c r="X109" s="256">
        <v>41</v>
      </c>
      <c r="Y109" s="42">
        <v>0</v>
      </c>
      <c r="Z109" s="490"/>
      <c r="AA109" s="348">
        <v>1</v>
      </c>
      <c r="AB109" s="127"/>
      <c r="AC109" s="128"/>
      <c r="AD109" s="38"/>
      <c r="AF109" s="39"/>
      <c r="AG109" s="37"/>
      <c r="AH109" s="39"/>
      <c r="AI109" s="38"/>
      <c r="AJ109" s="37"/>
      <c r="AK109" s="40"/>
      <c r="AL109" s="37"/>
      <c r="AM109" s="39"/>
      <c r="AN109" s="39"/>
      <c r="AO109" s="37"/>
      <c r="AP109" s="37"/>
      <c r="AQ109" s="37"/>
      <c r="AR109" s="129"/>
      <c r="AS109" s="129"/>
      <c r="AT109" s="129"/>
      <c r="AU109" s="129"/>
      <c r="AV109" s="129"/>
      <c r="AW109" s="129"/>
      <c r="AX109" s="129"/>
      <c r="AY109" s="129"/>
      <c r="AZ109" s="129"/>
      <c r="BA109" s="129"/>
      <c r="BB109" s="129"/>
      <c r="BC109" s="129"/>
      <c r="BD109" s="129"/>
      <c r="BE109" s="129"/>
      <c r="BF109" s="129"/>
      <c r="BG109" s="129"/>
      <c r="BH109" s="129"/>
      <c r="BI109" s="129"/>
      <c r="BJ109" s="129"/>
      <c r="BK109" s="129"/>
      <c r="BL109" s="129"/>
      <c r="BM109" s="129"/>
      <c r="BN109" s="129"/>
      <c r="BO109" s="129"/>
      <c r="BP109" s="129"/>
      <c r="BQ109" s="129"/>
      <c r="BR109" s="129"/>
      <c r="BS109" s="129"/>
      <c r="BT109" s="129"/>
      <c r="BU109" s="129"/>
      <c r="BV109" s="129"/>
      <c r="BW109" s="129"/>
      <c r="BX109" s="129"/>
      <c r="BY109" s="129"/>
      <c r="BZ109" s="129"/>
      <c r="CA109" s="129"/>
      <c r="CB109" s="129"/>
      <c r="CC109" s="129"/>
    </row>
    <row r="110" spans="1:81" s="92" customFormat="1" ht="17.100000000000001" customHeight="1" x14ac:dyDescent="0.2">
      <c r="A110" s="69" t="s">
        <v>117</v>
      </c>
      <c r="B110" s="42">
        <v>444</v>
      </c>
      <c r="C110" s="43">
        <v>3665</v>
      </c>
      <c r="D110" s="43">
        <v>3825</v>
      </c>
      <c r="E110" s="45">
        <v>8.61</v>
      </c>
      <c r="F110" s="44">
        <v>37.39</v>
      </c>
      <c r="G110" s="43">
        <v>50</v>
      </c>
      <c r="H110" s="43">
        <v>35</v>
      </c>
      <c r="I110" s="45">
        <v>7.88</v>
      </c>
      <c r="J110" s="43">
        <v>4</v>
      </c>
      <c r="K110" s="45">
        <v>11.43</v>
      </c>
      <c r="L110" s="43">
        <v>299</v>
      </c>
      <c r="M110" s="43">
        <v>231</v>
      </c>
      <c r="N110" s="46">
        <v>19.48</v>
      </c>
      <c r="O110" s="43">
        <v>518</v>
      </c>
      <c r="P110" s="43">
        <v>487</v>
      </c>
      <c r="Q110" s="111">
        <v>1.1000000000000001</v>
      </c>
      <c r="R110" s="55">
        <v>14</v>
      </c>
      <c r="S110" s="114">
        <v>0</v>
      </c>
      <c r="T110" s="43">
        <v>1</v>
      </c>
      <c r="U110" s="46">
        <v>0</v>
      </c>
      <c r="V110" s="160">
        <v>0</v>
      </c>
      <c r="W110" s="160">
        <v>1</v>
      </c>
      <c r="X110" s="256">
        <v>60</v>
      </c>
      <c r="Y110" s="42">
        <v>0</v>
      </c>
      <c r="Z110" s="490"/>
      <c r="AA110" s="348">
        <v>1</v>
      </c>
      <c r="AB110" s="127"/>
      <c r="AC110" s="128"/>
    </row>
    <row r="111" spans="1:81" s="92" customFormat="1" ht="17.100000000000001" customHeight="1" x14ac:dyDescent="0.2">
      <c r="A111" s="69" t="s">
        <v>118</v>
      </c>
      <c r="B111" s="42">
        <v>331</v>
      </c>
      <c r="C111" s="43">
        <v>2931</v>
      </c>
      <c r="D111" s="43">
        <v>2902</v>
      </c>
      <c r="E111" s="45">
        <v>8.77</v>
      </c>
      <c r="F111" s="44">
        <v>46.01</v>
      </c>
      <c r="G111" s="43">
        <v>61</v>
      </c>
      <c r="H111" s="43">
        <v>91</v>
      </c>
      <c r="I111" s="45">
        <v>27.49</v>
      </c>
      <c r="J111" s="43">
        <v>27</v>
      </c>
      <c r="K111" s="45">
        <v>29.67</v>
      </c>
      <c r="L111" s="43">
        <v>1217</v>
      </c>
      <c r="M111" s="43">
        <v>1641</v>
      </c>
      <c r="N111" s="46">
        <v>3.9</v>
      </c>
      <c r="O111" s="43">
        <v>841</v>
      </c>
      <c r="P111" s="43">
        <v>839</v>
      </c>
      <c r="Q111" s="111">
        <v>2.5299999999999998</v>
      </c>
      <c r="R111" s="55">
        <v>50</v>
      </c>
      <c r="S111" s="114">
        <v>55</v>
      </c>
      <c r="T111" s="43">
        <v>2</v>
      </c>
      <c r="U111" s="46">
        <v>0.32</v>
      </c>
      <c r="V111" s="160">
        <v>1</v>
      </c>
      <c r="W111" s="160">
        <v>1</v>
      </c>
      <c r="X111" s="256">
        <v>378</v>
      </c>
      <c r="Y111" s="42">
        <v>0</v>
      </c>
      <c r="Z111" s="490"/>
      <c r="AA111" s="348">
        <v>1</v>
      </c>
      <c r="AB111" s="127"/>
      <c r="AC111" s="128"/>
    </row>
    <row r="112" spans="1:81" s="92" customFormat="1" ht="17.100000000000001" customHeight="1" x14ac:dyDescent="0.2">
      <c r="A112" s="69" t="s">
        <v>119</v>
      </c>
      <c r="B112" s="42">
        <v>1246</v>
      </c>
      <c r="C112" s="43">
        <v>2405</v>
      </c>
      <c r="D112" s="43">
        <v>2405</v>
      </c>
      <c r="E112" s="45">
        <v>1.93</v>
      </c>
      <c r="F112" s="44">
        <v>10</v>
      </c>
      <c r="G112" s="43">
        <v>24</v>
      </c>
      <c r="H112" s="43">
        <v>19</v>
      </c>
      <c r="I112" s="45">
        <v>1.52</v>
      </c>
      <c r="J112" s="43">
        <v>3</v>
      </c>
      <c r="K112" s="45">
        <v>15.79</v>
      </c>
      <c r="L112" s="43">
        <v>356</v>
      </c>
      <c r="M112" s="43">
        <v>347</v>
      </c>
      <c r="N112" s="46">
        <v>0</v>
      </c>
      <c r="O112" s="43">
        <v>752</v>
      </c>
      <c r="P112" s="43">
        <v>731</v>
      </c>
      <c r="Q112" s="111">
        <v>0.59</v>
      </c>
      <c r="R112" s="55">
        <v>19</v>
      </c>
      <c r="S112" s="114">
        <v>0</v>
      </c>
      <c r="T112" s="43">
        <v>1</v>
      </c>
      <c r="U112" s="46">
        <v>0</v>
      </c>
      <c r="V112" s="160">
        <v>0</v>
      </c>
      <c r="W112" s="160">
        <v>1</v>
      </c>
      <c r="X112" s="256">
        <v>215</v>
      </c>
      <c r="Y112" s="42">
        <v>0</v>
      </c>
      <c r="Z112" s="490"/>
      <c r="AA112" s="348">
        <v>1</v>
      </c>
      <c r="AB112" s="127"/>
      <c r="AC112" s="128"/>
    </row>
    <row r="113" spans="1:29" s="92" customFormat="1" ht="17.100000000000001" customHeight="1" x14ac:dyDescent="0.2">
      <c r="A113" s="69" t="s">
        <v>120</v>
      </c>
      <c r="B113" s="42">
        <v>1367</v>
      </c>
      <c r="C113" s="43">
        <v>5053</v>
      </c>
      <c r="D113" s="43">
        <v>5341</v>
      </c>
      <c r="E113" s="45">
        <v>3.91</v>
      </c>
      <c r="F113" s="44">
        <v>7.68</v>
      </c>
      <c r="G113" s="43">
        <v>61</v>
      </c>
      <c r="H113" s="43">
        <v>56</v>
      </c>
      <c r="I113" s="45">
        <v>4.0999999999999996</v>
      </c>
      <c r="J113" s="43">
        <v>16</v>
      </c>
      <c r="K113" s="45">
        <v>28.57</v>
      </c>
      <c r="L113" s="43">
        <v>1298</v>
      </c>
      <c r="M113" s="43">
        <v>844</v>
      </c>
      <c r="N113" s="46">
        <v>0.59</v>
      </c>
      <c r="O113" s="43">
        <v>1010</v>
      </c>
      <c r="P113" s="43">
        <v>907</v>
      </c>
      <c r="Q113" s="111">
        <v>0.66</v>
      </c>
      <c r="R113" s="55">
        <v>0</v>
      </c>
      <c r="S113" s="114">
        <v>4</v>
      </c>
      <c r="T113" s="43">
        <v>1</v>
      </c>
      <c r="U113" s="46">
        <v>0.36</v>
      </c>
      <c r="V113" s="160">
        <v>1</v>
      </c>
      <c r="W113" s="160">
        <v>1</v>
      </c>
      <c r="X113" s="256">
        <v>125</v>
      </c>
      <c r="Y113" s="42">
        <v>0</v>
      </c>
      <c r="Z113" s="490"/>
      <c r="AA113" s="348">
        <v>1</v>
      </c>
      <c r="AB113" s="127"/>
      <c r="AC113" s="128"/>
    </row>
    <row r="114" spans="1:29" s="92" customFormat="1" ht="17.100000000000001" customHeight="1" x14ac:dyDescent="0.2">
      <c r="A114" s="69" t="s">
        <v>121</v>
      </c>
      <c r="B114" s="42">
        <v>359</v>
      </c>
      <c r="C114" s="43">
        <v>3739</v>
      </c>
      <c r="D114" s="43">
        <v>3698</v>
      </c>
      <c r="E114" s="45">
        <v>10.3</v>
      </c>
      <c r="F114" s="44">
        <v>54.45</v>
      </c>
      <c r="G114" s="43">
        <v>44</v>
      </c>
      <c r="H114" s="43">
        <v>48</v>
      </c>
      <c r="I114" s="45">
        <v>13.37</v>
      </c>
      <c r="J114" s="43">
        <v>25</v>
      </c>
      <c r="K114" s="45">
        <v>52.08</v>
      </c>
      <c r="L114" s="43">
        <v>946</v>
      </c>
      <c r="M114" s="43">
        <v>967</v>
      </c>
      <c r="N114" s="46">
        <v>0.52</v>
      </c>
      <c r="O114" s="43">
        <v>2176</v>
      </c>
      <c r="P114" s="43">
        <v>2167</v>
      </c>
      <c r="Q114" s="111">
        <v>6.04</v>
      </c>
      <c r="R114" s="55">
        <v>285</v>
      </c>
      <c r="S114" s="114">
        <v>21</v>
      </c>
      <c r="T114" s="43">
        <v>1</v>
      </c>
      <c r="U114" s="46">
        <v>0</v>
      </c>
      <c r="V114" s="160">
        <v>0</v>
      </c>
      <c r="W114" s="160">
        <v>1</v>
      </c>
      <c r="X114" s="256">
        <v>56</v>
      </c>
      <c r="Y114" s="42">
        <v>0</v>
      </c>
      <c r="Z114" s="490"/>
      <c r="AA114" s="348">
        <v>1</v>
      </c>
      <c r="AB114" s="127"/>
      <c r="AC114" s="128"/>
    </row>
    <row r="115" spans="1:29" s="92" customFormat="1" ht="17.100000000000001" customHeight="1" x14ac:dyDescent="0.2">
      <c r="A115" s="69" t="s">
        <v>122</v>
      </c>
      <c r="B115" s="42">
        <v>342</v>
      </c>
      <c r="C115" s="43">
        <v>2596</v>
      </c>
      <c r="D115" s="43">
        <v>2625</v>
      </c>
      <c r="E115" s="45">
        <v>7.68</v>
      </c>
      <c r="F115" s="44">
        <v>29.24</v>
      </c>
      <c r="G115" s="43">
        <v>66</v>
      </c>
      <c r="H115" s="43">
        <v>32</v>
      </c>
      <c r="I115" s="45">
        <v>9.36</v>
      </c>
      <c r="J115" s="43">
        <v>6</v>
      </c>
      <c r="K115" s="45">
        <v>18.75</v>
      </c>
      <c r="L115" s="43">
        <v>335</v>
      </c>
      <c r="M115" s="43">
        <v>285</v>
      </c>
      <c r="N115" s="46">
        <v>2.11</v>
      </c>
      <c r="O115" s="43">
        <v>306</v>
      </c>
      <c r="P115" s="43">
        <v>348</v>
      </c>
      <c r="Q115" s="111">
        <v>1.02</v>
      </c>
      <c r="R115" s="55">
        <v>20</v>
      </c>
      <c r="S115" s="114">
        <v>0</v>
      </c>
      <c r="T115" s="43">
        <v>1</v>
      </c>
      <c r="U115" s="46">
        <v>0</v>
      </c>
      <c r="V115" s="160">
        <v>1</v>
      </c>
      <c r="W115" s="160">
        <v>1</v>
      </c>
      <c r="X115" s="256">
        <v>140</v>
      </c>
      <c r="Y115" s="42">
        <v>0</v>
      </c>
      <c r="Z115" s="490"/>
      <c r="AA115" s="348">
        <v>1</v>
      </c>
      <c r="AB115" s="127"/>
      <c r="AC115" s="128"/>
    </row>
    <row r="116" spans="1:29" s="92" customFormat="1" ht="17.100000000000001" customHeight="1" x14ac:dyDescent="0.2">
      <c r="A116" s="69" t="s">
        <v>123</v>
      </c>
      <c r="B116" s="42">
        <v>559</v>
      </c>
      <c r="C116" s="43">
        <v>7932</v>
      </c>
      <c r="D116" s="43">
        <v>7997</v>
      </c>
      <c r="E116" s="45">
        <v>14.31</v>
      </c>
      <c r="F116" s="44">
        <v>28.75</v>
      </c>
      <c r="G116" s="43">
        <v>60</v>
      </c>
      <c r="H116" s="43">
        <v>63</v>
      </c>
      <c r="I116" s="45">
        <v>11.27</v>
      </c>
      <c r="J116" s="43">
        <v>8</v>
      </c>
      <c r="K116" s="45">
        <v>12.7</v>
      </c>
      <c r="L116" s="43">
        <v>1025</v>
      </c>
      <c r="M116" s="43">
        <v>728</v>
      </c>
      <c r="N116" s="46">
        <v>2.75</v>
      </c>
      <c r="O116" s="43">
        <v>2807</v>
      </c>
      <c r="P116" s="43">
        <v>2804</v>
      </c>
      <c r="Q116" s="111">
        <v>5.0199999999999996</v>
      </c>
      <c r="R116" s="55">
        <v>1895</v>
      </c>
      <c r="S116" s="114">
        <v>3</v>
      </c>
      <c r="T116" s="43">
        <v>2</v>
      </c>
      <c r="U116" s="46">
        <v>0</v>
      </c>
      <c r="V116" s="160">
        <v>1</v>
      </c>
      <c r="W116" s="160">
        <v>0</v>
      </c>
      <c r="X116" s="256">
        <v>0</v>
      </c>
      <c r="Y116" s="42">
        <v>0</v>
      </c>
      <c r="Z116" s="490"/>
      <c r="AA116" s="348">
        <v>1</v>
      </c>
      <c r="AB116" s="127"/>
      <c r="AC116" s="128"/>
    </row>
    <row r="117" spans="1:29" s="92" customFormat="1" ht="17.100000000000001" customHeight="1" x14ac:dyDescent="0.2">
      <c r="A117" s="69" t="s">
        <v>124</v>
      </c>
      <c r="B117" s="42">
        <v>276</v>
      </c>
      <c r="C117" s="43">
        <v>5579</v>
      </c>
      <c r="D117" s="43">
        <v>5749</v>
      </c>
      <c r="E117" s="45">
        <v>20.83</v>
      </c>
      <c r="F117" s="44">
        <v>18.12</v>
      </c>
      <c r="G117" s="43">
        <v>34</v>
      </c>
      <c r="H117" s="43">
        <v>34</v>
      </c>
      <c r="I117" s="45">
        <v>12.32</v>
      </c>
      <c r="J117" s="43">
        <v>10</v>
      </c>
      <c r="K117" s="45">
        <v>29.41</v>
      </c>
      <c r="L117" s="43">
        <v>186</v>
      </c>
      <c r="M117" s="43">
        <v>143</v>
      </c>
      <c r="N117" s="46">
        <v>0.7</v>
      </c>
      <c r="O117" s="43">
        <v>272</v>
      </c>
      <c r="P117" s="43">
        <v>228</v>
      </c>
      <c r="Q117" s="111">
        <v>0.83</v>
      </c>
      <c r="R117" s="55">
        <v>0</v>
      </c>
      <c r="S117" s="114">
        <v>0</v>
      </c>
      <c r="T117" s="43">
        <v>3</v>
      </c>
      <c r="U117" s="46">
        <v>10.56</v>
      </c>
      <c r="V117" s="160">
        <v>1</v>
      </c>
      <c r="W117" s="160">
        <v>1</v>
      </c>
      <c r="X117" s="256">
        <v>66</v>
      </c>
      <c r="Y117" s="42">
        <v>0</v>
      </c>
      <c r="Z117" s="490"/>
      <c r="AA117" s="348">
        <v>1</v>
      </c>
      <c r="AB117" s="127"/>
      <c r="AC117" s="128"/>
    </row>
    <row r="118" spans="1:29" s="92" customFormat="1" ht="17.100000000000001" customHeight="1" x14ac:dyDescent="0.2">
      <c r="A118" s="69" t="s">
        <v>125</v>
      </c>
      <c r="B118" s="42">
        <v>153</v>
      </c>
      <c r="C118" s="43">
        <v>1448</v>
      </c>
      <c r="D118" s="43">
        <v>1550</v>
      </c>
      <c r="E118" s="45">
        <v>10.130000000000001</v>
      </c>
      <c r="F118" s="44">
        <v>5.87</v>
      </c>
      <c r="G118" s="43">
        <v>4</v>
      </c>
      <c r="H118" s="43">
        <v>21</v>
      </c>
      <c r="I118" s="45">
        <v>13.73</v>
      </c>
      <c r="J118" s="43">
        <v>6</v>
      </c>
      <c r="K118" s="45">
        <v>28.57</v>
      </c>
      <c r="L118" s="43">
        <v>19</v>
      </c>
      <c r="M118" s="43">
        <v>141</v>
      </c>
      <c r="N118" s="46">
        <v>6.38</v>
      </c>
      <c r="O118" s="43">
        <v>55</v>
      </c>
      <c r="P118" s="43">
        <v>193</v>
      </c>
      <c r="Q118" s="111">
        <v>1.26</v>
      </c>
      <c r="R118" s="55">
        <v>0</v>
      </c>
      <c r="S118" s="114">
        <v>0</v>
      </c>
      <c r="T118" s="43">
        <v>1</v>
      </c>
      <c r="U118" s="46">
        <v>0</v>
      </c>
      <c r="V118" s="160">
        <v>0</v>
      </c>
      <c r="W118" s="160">
        <v>1</v>
      </c>
      <c r="X118" s="256">
        <v>47</v>
      </c>
      <c r="Y118" s="42">
        <v>0</v>
      </c>
      <c r="Z118" s="490"/>
      <c r="AA118" s="348">
        <v>1</v>
      </c>
      <c r="AB118" s="127"/>
      <c r="AC118" s="128"/>
    </row>
    <row r="119" spans="1:29" s="92" customFormat="1" ht="17.100000000000001" customHeight="1" thickBot="1" x14ac:dyDescent="0.25">
      <c r="A119" s="509" t="s">
        <v>233</v>
      </c>
      <c r="B119" s="510">
        <v>29782</v>
      </c>
      <c r="C119" s="494">
        <v>141746</v>
      </c>
      <c r="D119" s="494">
        <v>142928</v>
      </c>
      <c r="E119" s="375">
        <v>4.8</v>
      </c>
      <c r="F119" s="497">
        <v>9.64</v>
      </c>
      <c r="G119" s="494">
        <v>2242</v>
      </c>
      <c r="H119" s="494">
        <v>2266</v>
      </c>
      <c r="I119" s="375">
        <v>7.61</v>
      </c>
      <c r="J119" s="494">
        <v>644</v>
      </c>
      <c r="K119" s="375">
        <v>28.42</v>
      </c>
      <c r="L119" s="494">
        <v>13189</v>
      </c>
      <c r="M119" s="494">
        <v>14447</v>
      </c>
      <c r="N119" s="498">
        <v>6.19</v>
      </c>
      <c r="O119" s="494">
        <v>35244</v>
      </c>
      <c r="P119" s="494">
        <v>34051</v>
      </c>
      <c r="Q119" s="498">
        <v>1.1399999999999999</v>
      </c>
      <c r="R119" s="499">
        <v>1905</v>
      </c>
      <c r="S119" s="500">
        <v>76</v>
      </c>
      <c r="T119" s="494">
        <v>59</v>
      </c>
      <c r="U119" s="498">
        <v>2.0099999999999998</v>
      </c>
      <c r="V119" s="501">
        <v>19</v>
      </c>
      <c r="W119" s="501">
        <v>32</v>
      </c>
      <c r="X119" s="502">
        <v>5434</v>
      </c>
      <c r="Y119" s="510">
        <v>0</v>
      </c>
      <c r="Z119" s="598"/>
      <c r="AA119" s="501">
        <v>6</v>
      </c>
    </row>
    <row r="120" spans="1:29" s="92" customFormat="1" ht="17.100000000000001" customHeight="1" x14ac:dyDescent="0.2">
      <c r="A120" s="130" t="s">
        <v>212</v>
      </c>
      <c r="B120" s="79">
        <v>272</v>
      </c>
      <c r="C120" s="108">
        <v>1401</v>
      </c>
      <c r="D120" s="108">
        <v>1336</v>
      </c>
      <c r="E120" s="82">
        <v>4.91</v>
      </c>
      <c r="F120" s="109">
        <v>5.48</v>
      </c>
      <c r="G120" s="108">
        <v>14</v>
      </c>
      <c r="H120" s="108">
        <v>17</v>
      </c>
      <c r="I120" s="82">
        <v>6.25</v>
      </c>
      <c r="J120" s="108">
        <v>0</v>
      </c>
      <c r="K120" s="111">
        <v>0</v>
      </c>
      <c r="L120" s="108">
        <v>131</v>
      </c>
      <c r="M120" s="108">
        <v>159</v>
      </c>
      <c r="N120" s="112">
        <v>0</v>
      </c>
      <c r="O120" s="108">
        <v>491</v>
      </c>
      <c r="P120" s="108">
        <v>564</v>
      </c>
      <c r="Q120" s="111">
        <v>2.0699999999999998</v>
      </c>
      <c r="R120" s="113">
        <v>85</v>
      </c>
      <c r="S120" s="107">
        <v>0</v>
      </c>
      <c r="T120" s="108">
        <v>1</v>
      </c>
      <c r="U120" s="112">
        <v>0</v>
      </c>
      <c r="V120" s="156">
        <v>0</v>
      </c>
      <c r="W120" s="156">
        <v>1</v>
      </c>
      <c r="X120" s="252">
        <v>0</v>
      </c>
      <c r="Y120" s="579">
        <v>0</v>
      </c>
      <c r="Z120" s="599"/>
      <c r="AA120" s="350">
        <v>1</v>
      </c>
    </row>
    <row r="121" spans="1:29" s="92" customFormat="1" ht="17.100000000000001" customHeight="1" x14ac:dyDescent="0.2">
      <c r="A121" s="131" t="s">
        <v>213</v>
      </c>
      <c r="B121" s="42">
        <v>298</v>
      </c>
      <c r="C121" s="115">
        <v>713</v>
      </c>
      <c r="D121" s="115">
        <v>784</v>
      </c>
      <c r="E121" s="45">
        <v>2.63</v>
      </c>
      <c r="F121" s="109">
        <v>0</v>
      </c>
      <c r="G121" s="115">
        <v>13</v>
      </c>
      <c r="H121" s="115">
        <v>13</v>
      </c>
      <c r="I121" s="82">
        <v>4.3600000000000003</v>
      </c>
      <c r="J121" s="115">
        <v>0</v>
      </c>
      <c r="K121" s="111">
        <v>0</v>
      </c>
      <c r="L121" s="115">
        <v>461</v>
      </c>
      <c r="M121" s="115">
        <v>521</v>
      </c>
      <c r="N121" s="118">
        <v>0</v>
      </c>
      <c r="O121" s="115">
        <v>434</v>
      </c>
      <c r="P121" s="115">
        <v>512</v>
      </c>
      <c r="Q121" s="111">
        <v>1.72</v>
      </c>
      <c r="R121" s="119">
        <v>0</v>
      </c>
      <c r="S121" s="114">
        <v>0</v>
      </c>
      <c r="T121" s="115">
        <v>1</v>
      </c>
      <c r="U121" s="118">
        <v>0</v>
      </c>
      <c r="V121" s="157">
        <v>0</v>
      </c>
      <c r="W121" s="157">
        <v>0</v>
      </c>
      <c r="X121" s="253">
        <v>0</v>
      </c>
      <c r="Y121" s="580">
        <v>0</v>
      </c>
      <c r="Z121" s="600"/>
      <c r="AA121" s="351">
        <v>0</v>
      </c>
    </row>
    <row r="122" spans="1:29" s="92" customFormat="1" ht="17.100000000000001" customHeight="1" x14ac:dyDescent="0.2">
      <c r="A122" s="132" t="s">
        <v>271</v>
      </c>
      <c r="B122" s="42">
        <v>1081</v>
      </c>
      <c r="C122" s="115">
        <v>4651</v>
      </c>
      <c r="D122" s="115">
        <v>4719</v>
      </c>
      <c r="E122" s="45">
        <v>4.37</v>
      </c>
      <c r="F122" s="109">
        <v>4.78</v>
      </c>
      <c r="G122" s="115">
        <v>73</v>
      </c>
      <c r="H122" s="115">
        <v>65</v>
      </c>
      <c r="I122" s="82">
        <v>6.01</v>
      </c>
      <c r="J122" s="115">
        <v>6</v>
      </c>
      <c r="K122" s="111">
        <v>9.23</v>
      </c>
      <c r="L122" s="115">
        <v>382</v>
      </c>
      <c r="M122" s="115">
        <v>309</v>
      </c>
      <c r="N122" s="118">
        <v>0</v>
      </c>
      <c r="O122" s="115">
        <v>1445</v>
      </c>
      <c r="P122" s="115">
        <v>1488</v>
      </c>
      <c r="Q122" s="111">
        <v>1.38</v>
      </c>
      <c r="R122" s="119">
        <v>0</v>
      </c>
      <c r="S122" s="114">
        <v>0</v>
      </c>
      <c r="T122" s="115">
        <v>1</v>
      </c>
      <c r="U122" s="118">
        <v>0</v>
      </c>
      <c r="V122" s="157">
        <v>1</v>
      </c>
      <c r="W122" s="157">
        <v>1</v>
      </c>
      <c r="X122" s="253">
        <v>0</v>
      </c>
      <c r="Y122" s="579">
        <v>0</v>
      </c>
      <c r="Z122" s="600"/>
      <c r="AA122" s="351">
        <v>0</v>
      </c>
    </row>
    <row r="123" spans="1:29" s="92" customFormat="1" ht="17.100000000000001" customHeight="1" x14ac:dyDescent="0.2">
      <c r="A123" s="131" t="s">
        <v>214</v>
      </c>
      <c r="B123" s="42">
        <v>868</v>
      </c>
      <c r="C123" s="115">
        <v>4055</v>
      </c>
      <c r="D123" s="115">
        <v>4081</v>
      </c>
      <c r="E123" s="45">
        <v>4.7</v>
      </c>
      <c r="F123" s="109">
        <v>1.62</v>
      </c>
      <c r="G123" s="115">
        <v>17</v>
      </c>
      <c r="H123" s="115">
        <v>20</v>
      </c>
      <c r="I123" s="82">
        <v>2.2999999999999998</v>
      </c>
      <c r="J123" s="115">
        <v>5</v>
      </c>
      <c r="K123" s="111">
        <v>25</v>
      </c>
      <c r="L123" s="115">
        <v>180</v>
      </c>
      <c r="M123" s="115">
        <v>151</v>
      </c>
      <c r="N123" s="118">
        <v>0</v>
      </c>
      <c r="O123" s="115">
        <v>385</v>
      </c>
      <c r="P123" s="115">
        <v>314</v>
      </c>
      <c r="Q123" s="111">
        <v>0.36</v>
      </c>
      <c r="R123" s="119">
        <v>27</v>
      </c>
      <c r="S123" s="114">
        <v>0</v>
      </c>
      <c r="T123" s="115">
        <v>1</v>
      </c>
      <c r="U123" s="118">
        <v>0</v>
      </c>
      <c r="V123" s="157">
        <v>0</v>
      </c>
      <c r="W123" s="157">
        <v>1</v>
      </c>
      <c r="X123" s="253">
        <v>0</v>
      </c>
      <c r="Y123" s="580">
        <v>0</v>
      </c>
      <c r="Z123" s="600"/>
      <c r="AA123" s="351">
        <v>0</v>
      </c>
    </row>
    <row r="124" spans="1:29" s="92" customFormat="1" ht="17.100000000000001" customHeight="1" x14ac:dyDescent="0.2">
      <c r="A124" s="131" t="s">
        <v>215</v>
      </c>
      <c r="B124" s="42">
        <v>593</v>
      </c>
      <c r="C124" s="115">
        <v>3787</v>
      </c>
      <c r="D124" s="115">
        <v>3735</v>
      </c>
      <c r="E124" s="45">
        <v>6.3</v>
      </c>
      <c r="F124" s="109">
        <v>0.51</v>
      </c>
      <c r="G124" s="115">
        <v>32</v>
      </c>
      <c r="H124" s="115">
        <v>46</v>
      </c>
      <c r="I124" s="82">
        <v>7.76</v>
      </c>
      <c r="J124" s="115">
        <v>18</v>
      </c>
      <c r="K124" s="111">
        <v>39.130000000000003</v>
      </c>
      <c r="L124" s="115">
        <v>104</v>
      </c>
      <c r="M124" s="115">
        <v>115</v>
      </c>
      <c r="N124" s="118">
        <v>0</v>
      </c>
      <c r="O124" s="115">
        <v>309</v>
      </c>
      <c r="P124" s="115">
        <v>292</v>
      </c>
      <c r="Q124" s="111">
        <v>0.49</v>
      </c>
      <c r="R124" s="119">
        <v>0</v>
      </c>
      <c r="S124" s="114">
        <v>3</v>
      </c>
      <c r="T124" s="115">
        <v>1</v>
      </c>
      <c r="U124" s="118">
        <v>0</v>
      </c>
      <c r="V124" s="157">
        <v>1</v>
      </c>
      <c r="W124" s="157">
        <v>1</v>
      </c>
      <c r="X124" s="253">
        <v>0</v>
      </c>
      <c r="Y124" s="579">
        <v>0</v>
      </c>
      <c r="Z124" s="600"/>
      <c r="AA124" s="351">
        <v>0</v>
      </c>
    </row>
    <row r="125" spans="1:29" s="92" customFormat="1" ht="17.100000000000001" customHeight="1" x14ac:dyDescent="0.2">
      <c r="A125" s="131" t="s">
        <v>216</v>
      </c>
      <c r="B125" s="42">
        <v>237</v>
      </c>
      <c r="C125" s="115">
        <v>3184</v>
      </c>
      <c r="D125" s="115">
        <v>3193</v>
      </c>
      <c r="E125" s="45">
        <v>13.47</v>
      </c>
      <c r="F125" s="109">
        <v>0</v>
      </c>
      <c r="G125" s="115">
        <v>8</v>
      </c>
      <c r="H125" s="115">
        <v>10</v>
      </c>
      <c r="I125" s="82">
        <v>4.22</v>
      </c>
      <c r="J125" s="115">
        <v>3</v>
      </c>
      <c r="K125" s="111">
        <v>30</v>
      </c>
      <c r="L125" s="115">
        <v>23</v>
      </c>
      <c r="M125" s="115">
        <v>47</v>
      </c>
      <c r="N125" s="118">
        <v>0</v>
      </c>
      <c r="O125" s="115">
        <v>90</v>
      </c>
      <c r="P125" s="115">
        <v>154</v>
      </c>
      <c r="Q125" s="111">
        <v>0.65</v>
      </c>
      <c r="R125" s="119">
        <v>0</v>
      </c>
      <c r="S125" s="114">
        <v>0</v>
      </c>
      <c r="T125" s="115">
        <v>1</v>
      </c>
      <c r="U125" s="118">
        <v>0</v>
      </c>
      <c r="V125" s="157">
        <v>0</v>
      </c>
      <c r="W125" s="157">
        <v>1</v>
      </c>
      <c r="X125" s="253">
        <v>2</v>
      </c>
      <c r="Y125" s="580">
        <v>0</v>
      </c>
      <c r="Z125" s="600"/>
      <c r="AA125" s="351">
        <v>0</v>
      </c>
    </row>
    <row r="126" spans="1:29" s="92" customFormat="1" ht="17.100000000000001" customHeight="1" x14ac:dyDescent="0.2">
      <c r="A126" s="131" t="s">
        <v>217</v>
      </c>
      <c r="B126" s="42">
        <v>215</v>
      </c>
      <c r="C126" s="115">
        <v>2681</v>
      </c>
      <c r="D126" s="115">
        <v>2681</v>
      </c>
      <c r="E126" s="45">
        <v>12.47</v>
      </c>
      <c r="F126" s="109">
        <v>0</v>
      </c>
      <c r="G126" s="115">
        <v>13</v>
      </c>
      <c r="H126" s="115">
        <v>11</v>
      </c>
      <c r="I126" s="82">
        <v>5.12</v>
      </c>
      <c r="J126" s="115">
        <v>2</v>
      </c>
      <c r="K126" s="111">
        <v>18.18</v>
      </c>
      <c r="L126" s="115">
        <v>30</v>
      </c>
      <c r="M126" s="115">
        <v>44</v>
      </c>
      <c r="N126" s="118">
        <v>0</v>
      </c>
      <c r="O126" s="115">
        <v>31</v>
      </c>
      <c r="P126" s="115">
        <v>39</v>
      </c>
      <c r="Q126" s="111">
        <v>0.18</v>
      </c>
      <c r="R126" s="119">
        <v>0</v>
      </c>
      <c r="S126" s="114">
        <v>3</v>
      </c>
      <c r="T126" s="115">
        <v>1</v>
      </c>
      <c r="U126" s="118">
        <v>0</v>
      </c>
      <c r="V126" s="157">
        <v>0</v>
      </c>
      <c r="W126" s="157">
        <v>0</v>
      </c>
      <c r="X126" s="253">
        <v>0</v>
      </c>
      <c r="Y126" s="579">
        <v>0</v>
      </c>
      <c r="Z126" s="600"/>
      <c r="AA126" s="351">
        <v>0</v>
      </c>
    </row>
    <row r="127" spans="1:29" s="92" customFormat="1" ht="17.100000000000001" customHeight="1" x14ac:dyDescent="0.2">
      <c r="A127" s="131" t="s">
        <v>218</v>
      </c>
      <c r="B127" s="42">
        <v>112</v>
      </c>
      <c r="C127" s="115">
        <v>1377</v>
      </c>
      <c r="D127" s="115">
        <v>1377</v>
      </c>
      <c r="E127" s="45">
        <v>12.29</v>
      </c>
      <c r="F127" s="109">
        <v>0</v>
      </c>
      <c r="G127" s="115">
        <v>0</v>
      </c>
      <c r="H127" s="115">
        <v>0</v>
      </c>
      <c r="I127" s="82">
        <v>0</v>
      </c>
      <c r="J127" s="115">
        <v>0</v>
      </c>
      <c r="K127" s="111" t="s">
        <v>362</v>
      </c>
      <c r="L127" s="115">
        <v>0</v>
      </c>
      <c r="M127" s="115">
        <v>0</v>
      </c>
      <c r="N127" s="118" t="s">
        <v>362</v>
      </c>
      <c r="O127" s="115">
        <v>0</v>
      </c>
      <c r="P127" s="115">
        <v>0</v>
      </c>
      <c r="Q127" s="111">
        <v>0</v>
      </c>
      <c r="R127" s="119">
        <v>0</v>
      </c>
      <c r="S127" s="114">
        <v>0</v>
      </c>
      <c r="T127" s="115">
        <v>0</v>
      </c>
      <c r="U127" s="118" t="s">
        <v>362</v>
      </c>
      <c r="V127" s="157">
        <v>0</v>
      </c>
      <c r="W127" s="157">
        <v>0</v>
      </c>
      <c r="X127" s="253">
        <v>0</v>
      </c>
      <c r="Y127" s="580">
        <v>0</v>
      </c>
      <c r="Z127" s="600"/>
      <c r="AA127" s="351">
        <v>0</v>
      </c>
    </row>
    <row r="128" spans="1:29" s="92" customFormat="1" ht="17.100000000000001" customHeight="1" x14ac:dyDescent="0.2">
      <c r="A128" s="131" t="s">
        <v>219</v>
      </c>
      <c r="B128" s="42">
        <v>578</v>
      </c>
      <c r="C128" s="115">
        <v>1881</v>
      </c>
      <c r="D128" s="115">
        <v>1997</v>
      </c>
      <c r="E128" s="45">
        <v>3.46</v>
      </c>
      <c r="F128" s="109">
        <v>0</v>
      </c>
      <c r="G128" s="115">
        <v>92</v>
      </c>
      <c r="H128" s="115">
        <v>93</v>
      </c>
      <c r="I128" s="82">
        <v>16.09</v>
      </c>
      <c r="J128" s="115">
        <v>26</v>
      </c>
      <c r="K128" s="111">
        <v>27.96</v>
      </c>
      <c r="L128" s="115">
        <v>222</v>
      </c>
      <c r="M128" s="115">
        <v>223</v>
      </c>
      <c r="N128" s="118">
        <v>0</v>
      </c>
      <c r="O128" s="115">
        <v>696</v>
      </c>
      <c r="P128" s="115">
        <v>440</v>
      </c>
      <c r="Q128" s="111">
        <v>0.76</v>
      </c>
      <c r="R128" s="119">
        <v>0</v>
      </c>
      <c r="S128" s="114">
        <v>0</v>
      </c>
      <c r="T128" s="115">
        <v>1</v>
      </c>
      <c r="U128" s="118">
        <v>0</v>
      </c>
      <c r="V128" s="157">
        <v>0</v>
      </c>
      <c r="W128" s="157">
        <v>0</v>
      </c>
      <c r="X128" s="253">
        <v>0</v>
      </c>
      <c r="Y128" s="579">
        <v>0</v>
      </c>
      <c r="Z128" s="600"/>
      <c r="AA128" s="351">
        <v>0</v>
      </c>
    </row>
    <row r="129" spans="1:27" s="92" customFormat="1" ht="17.100000000000001" customHeight="1" x14ac:dyDescent="0.2">
      <c r="A129" s="131" t="s">
        <v>220</v>
      </c>
      <c r="B129" s="42">
        <v>317</v>
      </c>
      <c r="C129" s="115">
        <v>2181</v>
      </c>
      <c r="D129" s="115">
        <v>2166</v>
      </c>
      <c r="E129" s="45">
        <v>6.83</v>
      </c>
      <c r="F129" s="109">
        <v>12.56</v>
      </c>
      <c r="G129" s="115">
        <v>25</v>
      </c>
      <c r="H129" s="115">
        <v>23</v>
      </c>
      <c r="I129" s="82">
        <v>7.26</v>
      </c>
      <c r="J129" s="115">
        <v>4</v>
      </c>
      <c r="K129" s="111">
        <v>17.39</v>
      </c>
      <c r="L129" s="115">
        <v>192</v>
      </c>
      <c r="M129" s="115">
        <v>204</v>
      </c>
      <c r="N129" s="118">
        <v>0</v>
      </c>
      <c r="O129" s="115">
        <v>521</v>
      </c>
      <c r="P129" s="115">
        <v>504</v>
      </c>
      <c r="Q129" s="111">
        <v>1.59</v>
      </c>
      <c r="R129" s="119">
        <v>0</v>
      </c>
      <c r="S129" s="114">
        <v>0</v>
      </c>
      <c r="T129" s="115">
        <v>1</v>
      </c>
      <c r="U129" s="118">
        <v>0</v>
      </c>
      <c r="V129" s="157">
        <v>1</v>
      </c>
      <c r="W129" s="157">
        <v>0</v>
      </c>
      <c r="X129" s="253">
        <v>0</v>
      </c>
      <c r="Y129" s="580">
        <v>0</v>
      </c>
      <c r="Z129" s="600"/>
      <c r="AA129" s="351">
        <v>0</v>
      </c>
    </row>
    <row r="130" spans="1:27" s="92" customFormat="1" ht="17.100000000000001" customHeight="1" x14ac:dyDescent="0.2">
      <c r="A130" s="131" t="s">
        <v>221</v>
      </c>
      <c r="B130" s="42">
        <v>178</v>
      </c>
      <c r="C130" s="115">
        <v>1681</v>
      </c>
      <c r="D130" s="115">
        <v>1547</v>
      </c>
      <c r="E130" s="45">
        <v>8.69</v>
      </c>
      <c r="F130" s="109">
        <v>0</v>
      </c>
      <c r="G130" s="115">
        <v>15</v>
      </c>
      <c r="H130" s="115">
        <v>10</v>
      </c>
      <c r="I130" s="82">
        <v>5.62</v>
      </c>
      <c r="J130" s="115">
        <v>0</v>
      </c>
      <c r="K130" s="111">
        <v>0</v>
      </c>
      <c r="L130" s="115">
        <v>72</v>
      </c>
      <c r="M130" s="115">
        <v>55</v>
      </c>
      <c r="N130" s="118">
        <v>0</v>
      </c>
      <c r="O130" s="115">
        <v>142</v>
      </c>
      <c r="P130" s="115">
        <v>119</v>
      </c>
      <c r="Q130" s="111">
        <v>0.67</v>
      </c>
      <c r="R130" s="119">
        <v>0</v>
      </c>
      <c r="S130" s="114">
        <v>0</v>
      </c>
      <c r="T130" s="115">
        <v>0</v>
      </c>
      <c r="U130" s="118">
        <v>0</v>
      </c>
      <c r="V130" s="157">
        <v>0</v>
      </c>
      <c r="W130" s="157">
        <v>1</v>
      </c>
      <c r="X130" s="253">
        <v>61</v>
      </c>
      <c r="Y130" s="579">
        <v>0</v>
      </c>
      <c r="Z130" s="600"/>
      <c r="AA130" s="351">
        <v>0</v>
      </c>
    </row>
    <row r="131" spans="1:27" s="92" customFormat="1" ht="17.100000000000001" customHeight="1" x14ac:dyDescent="0.2">
      <c r="A131" s="131" t="s">
        <v>222</v>
      </c>
      <c r="B131" s="42">
        <v>249</v>
      </c>
      <c r="C131" s="115">
        <v>1689</v>
      </c>
      <c r="D131" s="115">
        <v>1789</v>
      </c>
      <c r="E131" s="45">
        <v>7.18</v>
      </c>
      <c r="F131" s="109">
        <v>0</v>
      </c>
      <c r="G131" s="115">
        <v>9</v>
      </c>
      <c r="H131" s="115">
        <v>11</v>
      </c>
      <c r="I131" s="82">
        <v>4.42</v>
      </c>
      <c r="J131" s="115">
        <v>2</v>
      </c>
      <c r="K131" s="111">
        <v>18.18</v>
      </c>
      <c r="L131" s="115">
        <v>85</v>
      </c>
      <c r="M131" s="115">
        <v>10</v>
      </c>
      <c r="N131" s="118">
        <v>0</v>
      </c>
      <c r="O131" s="115">
        <v>102</v>
      </c>
      <c r="P131" s="115">
        <v>38</v>
      </c>
      <c r="Q131" s="111">
        <v>0.15</v>
      </c>
      <c r="R131" s="119">
        <v>0</v>
      </c>
      <c r="S131" s="114">
        <v>0</v>
      </c>
      <c r="T131" s="115">
        <v>1</v>
      </c>
      <c r="U131" s="118">
        <v>0</v>
      </c>
      <c r="V131" s="157">
        <v>0</v>
      </c>
      <c r="W131" s="157">
        <v>0</v>
      </c>
      <c r="X131" s="253">
        <v>0</v>
      </c>
      <c r="Y131" s="580">
        <v>0</v>
      </c>
      <c r="Z131" s="600"/>
      <c r="AA131" s="351">
        <v>0</v>
      </c>
    </row>
    <row r="132" spans="1:27" s="92" customFormat="1" ht="17.100000000000001" customHeight="1" x14ac:dyDescent="0.2">
      <c r="A132" s="131" t="s">
        <v>223</v>
      </c>
      <c r="B132" s="42">
        <v>1300</v>
      </c>
      <c r="C132" s="115">
        <v>2803</v>
      </c>
      <c r="D132" s="115">
        <v>3038</v>
      </c>
      <c r="E132" s="45">
        <v>2.34</v>
      </c>
      <c r="F132" s="109">
        <v>12.05</v>
      </c>
      <c r="G132" s="115">
        <v>170</v>
      </c>
      <c r="H132" s="115">
        <v>174</v>
      </c>
      <c r="I132" s="82">
        <v>13.38</v>
      </c>
      <c r="J132" s="115">
        <v>94</v>
      </c>
      <c r="K132" s="111">
        <v>54.02</v>
      </c>
      <c r="L132" s="115">
        <v>677</v>
      </c>
      <c r="M132" s="115">
        <v>1554</v>
      </c>
      <c r="N132" s="118">
        <v>0</v>
      </c>
      <c r="O132" s="115">
        <v>2298</v>
      </c>
      <c r="P132" s="115">
        <v>2470</v>
      </c>
      <c r="Q132" s="111">
        <v>1.9</v>
      </c>
      <c r="R132" s="119">
        <v>127</v>
      </c>
      <c r="S132" s="114">
        <v>0</v>
      </c>
      <c r="T132" s="115">
        <v>0</v>
      </c>
      <c r="U132" s="118">
        <v>0</v>
      </c>
      <c r="V132" s="157">
        <v>1</v>
      </c>
      <c r="W132" s="157">
        <v>1</v>
      </c>
      <c r="X132" s="253">
        <v>0</v>
      </c>
      <c r="Y132" s="579">
        <v>0</v>
      </c>
      <c r="Z132" s="600"/>
      <c r="AA132" s="351">
        <v>1</v>
      </c>
    </row>
    <row r="133" spans="1:27" s="92" customFormat="1" ht="17.100000000000001" customHeight="1" x14ac:dyDescent="0.2">
      <c r="A133" s="131" t="s">
        <v>332</v>
      </c>
      <c r="B133" s="42">
        <v>439</v>
      </c>
      <c r="C133" s="115">
        <v>1812</v>
      </c>
      <c r="D133" s="115">
        <v>1831</v>
      </c>
      <c r="E133" s="45">
        <v>4.17</v>
      </c>
      <c r="F133" s="109">
        <v>0</v>
      </c>
      <c r="G133" s="115">
        <v>33</v>
      </c>
      <c r="H133" s="115">
        <v>27</v>
      </c>
      <c r="I133" s="82">
        <v>6.15</v>
      </c>
      <c r="J133" s="115">
        <v>9</v>
      </c>
      <c r="K133" s="111">
        <v>33.33</v>
      </c>
      <c r="L133" s="115">
        <v>169</v>
      </c>
      <c r="M133" s="115">
        <v>166</v>
      </c>
      <c r="N133" s="118">
        <v>0</v>
      </c>
      <c r="O133" s="115">
        <v>410</v>
      </c>
      <c r="P133" s="115">
        <v>408</v>
      </c>
      <c r="Q133" s="111">
        <v>0.93</v>
      </c>
      <c r="R133" s="119">
        <v>0</v>
      </c>
      <c r="S133" s="114">
        <v>0</v>
      </c>
      <c r="T133" s="115">
        <v>1</v>
      </c>
      <c r="U133" s="118">
        <v>0</v>
      </c>
      <c r="V133" s="157">
        <v>0</v>
      </c>
      <c r="W133" s="157">
        <v>1</v>
      </c>
      <c r="X133" s="253">
        <v>0</v>
      </c>
      <c r="Y133" s="580">
        <v>0</v>
      </c>
      <c r="Z133" s="600"/>
      <c r="AA133" s="351">
        <v>0</v>
      </c>
    </row>
    <row r="134" spans="1:27" s="92" customFormat="1" ht="17.100000000000001" customHeight="1" x14ac:dyDescent="0.2">
      <c r="A134" s="131" t="s">
        <v>224</v>
      </c>
      <c r="B134" s="42">
        <v>1002</v>
      </c>
      <c r="C134" s="115">
        <v>4391</v>
      </c>
      <c r="D134" s="115">
        <v>4403</v>
      </c>
      <c r="E134" s="45">
        <v>4.3899999999999997</v>
      </c>
      <c r="F134" s="109">
        <v>3.14</v>
      </c>
      <c r="G134" s="115">
        <v>7</v>
      </c>
      <c r="H134" s="115">
        <v>6</v>
      </c>
      <c r="I134" s="82">
        <v>0.6</v>
      </c>
      <c r="J134" s="115">
        <v>0</v>
      </c>
      <c r="K134" s="111">
        <v>0</v>
      </c>
      <c r="L134" s="115">
        <v>31</v>
      </c>
      <c r="M134" s="115">
        <v>30</v>
      </c>
      <c r="N134" s="118">
        <v>0</v>
      </c>
      <c r="O134" s="115">
        <v>110</v>
      </c>
      <c r="P134" s="115">
        <v>111</v>
      </c>
      <c r="Q134" s="111">
        <v>0.11</v>
      </c>
      <c r="R134" s="119">
        <v>0</v>
      </c>
      <c r="S134" s="114">
        <v>0</v>
      </c>
      <c r="T134" s="115">
        <v>1</v>
      </c>
      <c r="U134" s="118">
        <v>0</v>
      </c>
      <c r="V134" s="157">
        <v>1</v>
      </c>
      <c r="W134" s="157">
        <v>1</v>
      </c>
      <c r="X134" s="253">
        <v>0</v>
      </c>
      <c r="Y134" s="579">
        <v>0</v>
      </c>
      <c r="Z134" s="600"/>
      <c r="AA134" s="351">
        <v>0</v>
      </c>
    </row>
    <row r="135" spans="1:27" s="92" customFormat="1" ht="17.100000000000001" customHeight="1" x14ac:dyDescent="0.2">
      <c r="A135" s="131" t="s">
        <v>225</v>
      </c>
      <c r="B135" s="42">
        <v>473</v>
      </c>
      <c r="C135" s="115">
        <v>3049</v>
      </c>
      <c r="D135" s="115">
        <v>3139</v>
      </c>
      <c r="E135" s="45">
        <v>6.64</v>
      </c>
      <c r="F135" s="109">
        <v>6.81</v>
      </c>
      <c r="G135" s="115">
        <v>29</v>
      </c>
      <c r="H135" s="115">
        <v>29</v>
      </c>
      <c r="I135" s="82">
        <v>6.13</v>
      </c>
      <c r="J135" s="115">
        <v>1</v>
      </c>
      <c r="K135" s="111">
        <v>3.45</v>
      </c>
      <c r="L135" s="115">
        <v>55</v>
      </c>
      <c r="M135" s="115">
        <v>60</v>
      </c>
      <c r="N135" s="118">
        <v>0</v>
      </c>
      <c r="O135" s="115">
        <v>207</v>
      </c>
      <c r="P135" s="115">
        <v>214</v>
      </c>
      <c r="Q135" s="111">
        <v>0.45</v>
      </c>
      <c r="R135" s="119">
        <v>87</v>
      </c>
      <c r="S135" s="114">
        <v>0</v>
      </c>
      <c r="T135" s="115">
        <v>1</v>
      </c>
      <c r="U135" s="118">
        <v>0</v>
      </c>
      <c r="V135" s="157">
        <v>1</v>
      </c>
      <c r="W135" s="157">
        <v>0</v>
      </c>
      <c r="X135" s="253">
        <v>0</v>
      </c>
      <c r="Y135" s="580">
        <v>0</v>
      </c>
      <c r="Z135" s="600"/>
      <c r="AA135" s="351">
        <v>0</v>
      </c>
    </row>
    <row r="136" spans="1:27" s="92" customFormat="1" ht="17.100000000000001" customHeight="1" x14ac:dyDescent="0.2">
      <c r="A136" s="131" t="s">
        <v>226</v>
      </c>
      <c r="B136" s="42">
        <v>199</v>
      </c>
      <c r="C136" s="115">
        <v>3668</v>
      </c>
      <c r="D136" s="115">
        <v>3838</v>
      </c>
      <c r="E136" s="45">
        <v>19.29</v>
      </c>
      <c r="F136" s="109">
        <v>0</v>
      </c>
      <c r="G136" s="115">
        <v>11</v>
      </c>
      <c r="H136" s="115">
        <v>11</v>
      </c>
      <c r="I136" s="82">
        <v>5.53</v>
      </c>
      <c r="J136" s="115">
        <v>2</v>
      </c>
      <c r="K136" s="111">
        <v>18.18</v>
      </c>
      <c r="L136" s="115">
        <v>46</v>
      </c>
      <c r="M136" s="115">
        <v>54</v>
      </c>
      <c r="N136" s="118">
        <v>0</v>
      </c>
      <c r="O136" s="115">
        <v>55</v>
      </c>
      <c r="P136" s="115">
        <v>251</v>
      </c>
      <c r="Q136" s="111">
        <v>1.26</v>
      </c>
      <c r="R136" s="119">
        <v>0</v>
      </c>
      <c r="S136" s="114">
        <v>0</v>
      </c>
      <c r="T136" s="115">
        <v>1</v>
      </c>
      <c r="U136" s="118">
        <v>0</v>
      </c>
      <c r="V136" s="157">
        <v>0</v>
      </c>
      <c r="W136" s="157">
        <v>1</v>
      </c>
      <c r="X136" s="253">
        <v>0</v>
      </c>
      <c r="Y136" s="579">
        <v>0</v>
      </c>
      <c r="Z136" s="600"/>
      <c r="AA136" s="351">
        <v>0</v>
      </c>
    </row>
    <row r="137" spans="1:27" s="92" customFormat="1" ht="17.100000000000001" customHeight="1" x14ac:dyDescent="0.2">
      <c r="A137" s="131" t="s">
        <v>227</v>
      </c>
      <c r="B137" s="42">
        <v>765</v>
      </c>
      <c r="C137" s="115">
        <v>3317</v>
      </c>
      <c r="D137" s="115">
        <v>3331</v>
      </c>
      <c r="E137" s="45">
        <v>4.3499999999999996</v>
      </c>
      <c r="F137" s="109">
        <v>19.61</v>
      </c>
      <c r="G137" s="115">
        <v>26</v>
      </c>
      <c r="H137" s="115">
        <v>26</v>
      </c>
      <c r="I137" s="82">
        <v>3.4</v>
      </c>
      <c r="J137" s="115">
        <v>0</v>
      </c>
      <c r="K137" s="111">
        <v>0</v>
      </c>
      <c r="L137" s="115">
        <v>54</v>
      </c>
      <c r="M137" s="115">
        <v>61</v>
      </c>
      <c r="N137" s="118">
        <v>0</v>
      </c>
      <c r="O137" s="115">
        <v>90</v>
      </c>
      <c r="P137" s="115">
        <v>316</v>
      </c>
      <c r="Q137" s="111">
        <v>0.41</v>
      </c>
      <c r="R137" s="119">
        <v>0</v>
      </c>
      <c r="S137" s="114">
        <v>0</v>
      </c>
      <c r="T137" s="115">
        <v>0</v>
      </c>
      <c r="U137" s="118">
        <v>0</v>
      </c>
      <c r="V137" s="157">
        <v>1</v>
      </c>
      <c r="W137" s="157">
        <v>1</v>
      </c>
      <c r="X137" s="253">
        <v>0</v>
      </c>
      <c r="Y137" s="580">
        <v>0</v>
      </c>
      <c r="Z137" s="600"/>
      <c r="AA137" s="351">
        <v>0</v>
      </c>
    </row>
    <row r="138" spans="1:27" s="92" customFormat="1" ht="17.100000000000001" customHeight="1" x14ac:dyDescent="0.2">
      <c r="A138" s="131" t="s">
        <v>228</v>
      </c>
      <c r="B138" s="42">
        <v>199</v>
      </c>
      <c r="C138" s="115">
        <v>505</v>
      </c>
      <c r="D138" s="115">
        <v>560</v>
      </c>
      <c r="E138" s="45">
        <v>2.81</v>
      </c>
      <c r="F138" s="109">
        <v>0</v>
      </c>
      <c r="G138" s="115">
        <v>12</v>
      </c>
      <c r="H138" s="115">
        <v>10</v>
      </c>
      <c r="I138" s="82">
        <v>5.03</v>
      </c>
      <c r="J138" s="115">
        <v>0</v>
      </c>
      <c r="K138" s="111">
        <v>0</v>
      </c>
      <c r="L138" s="115">
        <v>70</v>
      </c>
      <c r="M138" s="115">
        <v>64</v>
      </c>
      <c r="N138" s="118">
        <v>0</v>
      </c>
      <c r="O138" s="115">
        <v>35</v>
      </c>
      <c r="P138" s="115">
        <v>45</v>
      </c>
      <c r="Q138" s="111">
        <v>0.23</v>
      </c>
      <c r="R138" s="119">
        <v>0</v>
      </c>
      <c r="S138" s="114">
        <v>0</v>
      </c>
      <c r="T138" s="115">
        <v>1</v>
      </c>
      <c r="U138" s="118">
        <v>0</v>
      </c>
      <c r="V138" s="157">
        <v>0</v>
      </c>
      <c r="W138" s="157">
        <v>0</v>
      </c>
      <c r="X138" s="253">
        <v>0</v>
      </c>
      <c r="Y138" s="579">
        <v>0</v>
      </c>
      <c r="Z138" s="600"/>
      <c r="AA138" s="351">
        <v>0</v>
      </c>
    </row>
    <row r="139" spans="1:27" s="92" customFormat="1" ht="17.100000000000001" customHeight="1" x14ac:dyDescent="0.2">
      <c r="A139" s="131" t="s">
        <v>229</v>
      </c>
      <c r="B139" s="42">
        <v>1371</v>
      </c>
      <c r="C139" s="115">
        <v>7381</v>
      </c>
      <c r="D139" s="115">
        <v>6746</v>
      </c>
      <c r="E139" s="45">
        <v>4.92</v>
      </c>
      <c r="F139" s="109">
        <v>39.409999999999997</v>
      </c>
      <c r="G139" s="115">
        <v>144</v>
      </c>
      <c r="H139" s="115">
        <v>144</v>
      </c>
      <c r="I139" s="82">
        <v>10.5</v>
      </c>
      <c r="J139" s="115">
        <v>34</v>
      </c>
      <c r="K139" s="111">
        <v>23.61</v>
      </c>
      <c r="L139" s="115">
        <v>1548</v>
      </c>
      <c r="M139" s="115">
        <v>2201</v>
      </c>
      <c r="N139" s="118">
        <v>28.17</v>
      </c>
      <c r="O139" s="115">
        <v>2977</v>
      </c>
      <c r="P139" s="115">
        <v>2925</v>
      </c>
      <c r="Q139" s="111">
        <v>2.13</v>
      </c>
      <c r="R139" s="119">
        <v>506</v>
      </c>
      <c r="S139" s="114">
        <v>14</v>
      </c>
      <c r="T139" s="115">
        <v>1</v>
      </c>
      <c r="U139" s="118">
        <v>2.66</v>
      </c>
      <c r="V139" s="157">
        <v>1</v>
      </c>
      <c r="W139" s="157">
        <v>1</v>
      </c>
      <c r="X139" s="253">
        <v>843</v>
      </c>
      <c r="Y139" s="580">
        <v>0</v>
      </c>
      <c r="Z139" s="600"/>
      <c r="AA139" s="351">
        <v>1</v>
      </c>
    </row>
    <row r="140" spans="1:27" s="92" customFormat="1" ht="17.100000000000001" customHeight="1" x14ac:dyDescent="0.2">
      <c r="A140" s="131" t="s">
        <v>230</v>
      </c>
      <c r="B140" s="42">
        <v>484</v>
      </c>
      <c r="C140" s="115">
        <v>2090</v>
      </c>
      <c r="D140" s="115">
        <v>2174</v>
      </c>
      <c r="E140" s="45">
        <v>4.49</v>
      </c>
      <c r="F140" s="109">
        <v>19.48</v>
      </c>
      <c r="G140" s="115">
        <v>23</v>
      </c>
      <c r="H140" s="115">
        <v>28</v>
      </c>
      <c r="I140" s="82">
        <v>5.79</v>
      </c>
      <c r="J140" s="115">
        <v>8</v>
      </c>
      <c r="K140" s="111">
        <v>28.57</v>
      </c>
      <c r="L140" s="115">
        <v>160</v>
      </c>
      <c r="M140" s="115">
        <v>207</v>
      </c>
      <c r="N140" s="118">
        <v>0</v>
      </c>
      <c r="O140" s="115">
        <v>268</v>
      </c>
      <c r="P140" s="115">
        <v>308</v>
      </c>
      <c r="Q140" s="111">
        <v>0.64</v>
      </c>
      <c r="R140" s="119">
        <v>0</v>
      </c>
      <c r="S140" s="114">
        <v>0</v>
      </c>
      <c r="T140" s="115">
        <v>0</v>
      </c>
      <c r="U140" s="118">
        <v>0</v>
      </c>
      <c r="V140" s="157">
        <v>1</v>
      </c>
      <c r="W140" s="157">
        <v>1</v>
      </c>
      <c r="X140" s="253">
        <v>0</v>
      </c>
      <c r="Y140" s="579">
        <v>0</v>
      </c>
      <c r="Z140" s="600"/>
      <c r="AA140" s="351">
        <v>0</v>
      </c>
    </row>
    <row r="141" spans="1:27" s="92" customFormat="1" ht="17.100000000000001" customHeight="1" x14ac:dyDescent="0.2">
      <c r="A141" s="131" t="s">
        <v>231</v>
      </c>
      <c r="B141" s="42">
        <v>195</v>
      </c>
      <c r="C141" s="115">
        <v>1409</v>
      </c>
      <c r="D141" s="115">
        <v>1404</v>
      </c>
      <c r="E141" s="45">
        <v>7.2</v>
      </c>
      <c r="F141" s="109">
        <v>1.03</v>
      </c>
      <c r="G141" s="115">
        <v>5</v>
      </c>
      <c r="H141" s="115">
        <v>5</v>
      </c>
      <c r="I141" s="82">
        <v>2.56</v>
      </c>
      <c r="J141" s="115">
        <v>0</v>
      </c>
      <c r="K141" s="111">
        <v>0</v>
      </c>
      <c r="L141" s="115">
        <v>14</v>
      </c>
      <c r="M141" s="115">
        <v>16</v>
      </c>
      <c r="N141" s="118">
        <v>0</v>
      </c>
      <c r="O141" s="115">
        <v>76</v>
      </c>
      <c r="P141" s="115">
        <v>85</v>
      </c>
      <c r="Q141" s="111">
        <v>0.44</v>
      </c>
      <c r="R141" s="119">
        <v>4</v>
      </c>
      <c r="S141" s="114">
        <v>0</v>
      </c>
      <c r="T141" s="115">
        <v>1</v>
      </c>
      <c r="U141" s="118">
        <v>0</v>
      </c>
      <c r="V141" s="157">
        <v>0</v>
      </c>
      <c r="W141" s="157">
        <v>1</v>
      </c>
      <c r="X141" s="253">
        <v>0</v>
      </c>
      <c r="Y141" s="580">
        <v>0</v>
      </c>
      <c r="Z141" s="600"/>
      <c r="AA141" s="351">
        <v>0</v>
      </c>
    </row>
    <row r="142" spans="1:27" s="92" customFormat="1" ht="17.100000000000001" customHeight="1" x14ac:dyDescent="0.2">
      <c r="A142" s="132" t="s">
        <v>272</v>
      </c>
      <c r="B142" s="42">
        <v>301</v>
      </c>
      <c r="C142" s="115">
        <v>1363</v>
      </c>
      <c r="D142" s="115">
        <v>1654</v>
      </c>
      <c r="E142" s="45">
        <v>5.5</v>
      </c>
      <c r="F142" s="109">
        <v>35.57</v>
      </c>
      <c r="G142" s="115">
        <v>63</v>
      </c>
      <c r="H142" s="115">
        <v>57</v>
      </c>
      <c r="I142" s="82">
        <v>18.940000000000001</v>
      </c>
      <c r="J142" s="115">
        <v>17</v>
      </c>
      <c r="K142" s="111">
        <v>29.82</v>
      </c>
      <c r="L142" s="115">
        <v>625</v>
      </c>
      <c r="M142" s="115">
        <v>512</v>
      </c>
      <c r="N142" s="118">
        <v>0</v>
      </c>
      <c r="O142" s="115">
        <v>2165</v>
      </c>
      <c r="P142" s="115">
        <v>1951</v>
      </c>
      <c r="Q142" s="111">
        <v>6.48</v>
      </c>
      <c r="R142" s="119">
        <v>104</v>
      </c>
      <c r="S142" s="114">
        <v>0</v>
      </c>
      <c r="T142" s="115">
        <v>1</v>
      </c>
      <c r="U142" s="118">
        <v>29.1</v>
      </c>
      <c r="V142" s="157">
        <v>1</v>
      </c>
      <c r="W142" s="157">
        <v>1</v>
      </c>
      <c r="X142" s="253">
        <v>683</v>
      </c>
      <c r="Y142" s="579">
        <v>0</v>
      </c>
      <c r="Z142" s="600"/>
      <c r="AA142" s="351">
        <v>0</v>
      </c>
    </row>
    <row r="143" spans="1:27" s="92" customFormat="1" ht="17.100000000000001" customHeight="1" x14ac:dyDescent="0.2">
      <c r="A143" s="132" t="s">
        <v>183</v>
      </c>
      <c r="B143" s="42">
        <v>370</v>
      </c>
      <c r="C143" s="115">
        <v>1033</v>
      </c>
      <c r="D143" s="115">
        <v>1146</v>
      </c>
      <c r="E143" s="45">
        <v>3.1</v>
      </c>
      <c r="F143" s="109">
        <v>0</v>
      </c>
      <c r="G143" s="115">
        <v>10</v>
      </c>
      <c r="H143" s="115">
        <v>9</v>
      </c>
      <c r="I143" s="82">
        <v>2.4300000000000002</v>
      </c>
      <c r="J143" s="115">
        <v>2</v>
      </c>
      <c r="K143" s="111">
        <v>22.22</v>
      </c>
      <c r="L143" s="115">
        <v>59</v>
      </c>
      <c r="M143" s="115">
        <v>47</v>
      </c>
      <c r="N143" s="118">
        <v>0</v>
      </c>
      <c r="O143" s="115">
        <v>146</v>
      </c>
      <c r="P143" s="115">
        <v>128</v>
      </c>
      <c r="Q143" s="111">
        <v>0.35</v>
      </c>
      <c r="R143" s="119">
        <v>0</v>
      </c>
      <c r="S143" s="114">
        <v>0</v>
      </c>
      <c r="T143" s="115">
        <v>1</v>
      </c>
      <c r="U143" s="118">
        <v>0</v>
      </c>
      <c r="V143" s="157">
        <v>0</v>
      </c>
      <c r="W143" s="157">
        <v>1</v>
      </c>
      <c r="X143" s="253">
        <v>0</v>
      </c>
      <c r="Y143" s="580">
        <v>0</v>
      </c>
      <c r="Z143" s="600"/>
      <c r="AA143" s="351">
        <v>0</v>
      </c>
    </row>
    <row r="144" spans="1:27" s="92" customFormat="1" ht="17.100000000000001" customHeight="1" x14ac:dyDescent="0.2">
      <c r="A144" s="131" t="s">
        <v>184</v>
      </c>
      <c r="B144" s="42">
        <v>966</v>
      </c>
      <c r="C144" s="115">
        <v>3898</v>
      </c>
      <c r="D144" s="115">
        <v>3833</v>
      </c>
      <c r="E144" s="45">
        <v>3.97</v>
      </c>
      <c r="F144" s="109">
        <v>0</v>
      </c>
      <c r="G144" s="115">
        <v>146</v>
      </c>
      <c r="H144" s="115">
        <v>112</v>
      </c>
      <c r="I144" s="82">
        <v>11.59</v>
      </c>
      <c r="J144" s="115">
        <v>9</v>
      </c>
      <c r="K144" s="111">
        <v>8.0399999999999991</v>
      </c>
      <c r="L144" s="115">
        <v>160</v>
      </c>
      <c r="M144" s="115">
        <v>148</v>
      </c>
      <c r="N144" s="118">
        <v>0</v>
      </c>
      <c r="O144" s="115">
        <v>208</v>
      </c>
      <c r="P144" s="115">
        <v>291</v>
      </c>
      <c r="Q144" s="111">
        <v>0.3</v>
      </c>
      <c r="R144" s="119">
        <v>0</v>
      </c>
      <c r="S144" s="114">
        <v>0</v>
      </c>
      <c r="T144" s="115">
        <v>1</v>
      </c>
      <c r="U144" s="118">
        <v>0</v>
      </c>
      <c r="V144" s="157">
        <v>1</v>
      </c>
      <c r="W144" s="157">
        <v>1</v>
      </c>
      <c r="X144" s="253">
        <v>0</v>
      </c>
      <c r="Y144" s="579">
        <v>0</v>
      </c>
      <c r="Z144" s="600"/>
      <c r="AA144" s="351">
        <v>0</v>
      </c>
    </row>
    <row r="145" spans="1:27" s="92" customFormat="1" ht="17.100000000000001" customHeight="1" x14ac:dyDescent="0.2">
      <c r="A145" s="131" t="s">
        <v>185</v>
      </c>
      <c r="B145" s="42">
        <v>86</v>
      </c>
      <c r="C145" s="115">
        <v>800</v>
      </c>
      <c r="D145" s="115">
        <v>840</v>
      </c>
      <c r="E145" s="45">
        <v>9.77</v>
      </c>
      <c r="F145" s="109">
        <v>0</v>
      </c>
      <c r="G145" s="115">
        <v>5</v>
      </c>
      <c r="H145" s="115">
        <v>5</v>
      </c>
      <c r="I145" s="82">
        <v>5.81</v>
      </c>
      <c r="J145" s="115">
        <v>1</v>
      </c>
      <c r="K145" s="111">
        <v>20</v>
      </c>
      <c r="L145" s="115">
        <v>22</v>
      </c>
      <c r="M145" s="115">
        <v>25</v>
      </c>
      <c r="N145" s="118">
        <v>0</v>
      </c>
      <c r="O145" s="115">
        <v>59</v>
      </c>
      <c r="P145" s="115">
        <v>64</v>
      </c>
      <c r="Q145" s="111">
        <v>0.74</v>
      </c>
      <c r="R145" s="119">
        <v>0</v>
      </c>
      <c r="S145" s="114">
        <v>0</v>
      </c>
      <c r="T145" s="115">
        <v>1</v>
      </c>
      <c r="U145" s="118">
        <v>0</v>
      </c>
      <c r="V145" s="157">
        <v>0</v>
      </c>
      <c r="W145" s="157">
        <v>0</v>
      </c>
      <c r="X145" s="253">
        <v>0</v>
      </c>
      <c r="Y145" s="580">
        <v>0</v>
      </c>
      <c r="Z145" s="600"/>
      <c r="AA145" s="351">
        <v>0</v>
      </c>
    </row>
    <row r="146" spans="1:27" s="92" customFormat="1" ht="17.100000000000001" customHeight="1" x14ac:dyDescent="0.2">
      <c r="A146" s="131" t="s">
        <v>186</v>
      </c>
      <c r="B146" s="42">
        <v>170</v>
      </c>
      <c r="C146" s="115">
        <v>1480</v>
      </c>
      <c r="D146" s="115">
        <v>1480</v>
      </c>
      <c r="E146" s="45">
        <v>8.7100000000000009</v>
      </c>
      <c r="F146" s="109">
        <v>0</v>
      </c>
      <c r="G146" s="115">
        <v>8</v>
      </c>
      <c r="H146" s="115">
        <v>2</v>
      </c>
      <c r="I146" s="82">
        <v>1.18</v>
      </c>
      <c r="J146" s="115">
        <v>1</v>
      </c>
      <c r="K146" s="111">
        <v>50</v>
      </c>
      <c r="L146" s="115">
        <v>220</v>
      </c>
      <c r="M146" s="115">
        <v>148</v>
      </c>
      <c r="N146" s="118">
        <v>8.11</v>
      </c>
      <c r="O146" s="115">
        <v>125</v>
      </c>
      <c r="P146" s="115">
        <v>152</v>
      </c>
      <c r="Q146" s="111">
        <v>0.89</v>
      </c>
      <c r="R146" s="119">
        <v>0</v>
      </c>
      <c r="S146" s="114">
        <v>4</v>
      </c>
      <c r="T146" s="115">
        <v>1</v>
      </c>
      <c r="U146" s="118">
        <v>2.94</v>
      </c>
      <c r="V146" s="157">
        <v>0</v>
      </c>
      <c r="W146" s="157">
        <v>1</v>
      </c>
      <c r="X146" s="253">
        <v>0</v>
      </c>
      <c r="Y146" s="579">
        <v>0</v>
      </c>
      <c r="Z146" s="600"/>
      <c r="AA146" s="351">
        <v>0</v>
      </c>
    </row>
    <row r="147" spans="1:27" s="92" customFormat="1" ht="17.100000000000001" customHeight="1" x14ac:dyDescent="0.2">
      <c r="A147" s="131" t="s">
        <v>187</v>
      </c>
      <c r="B147" s="42">
        <v>0</v>
      </c>
      <c r="C147" s="115">
        <v>1773</v>
      </c>
      <c r="D147" s="115">
        <v>1404</v>
      </c>
      <c r="E147" s="45" t="s">
        <v>362</v>
      </c>
      <c r="F147" s="109" t="s">
        <v>362</v>
      </c>
      <c r="G147" s="115">
        <v>30</v>
      </c>
      <c r="H147" s="115">
        <v>28</v>
      </c>
      <c r="I147" s="82" t="s">
        <v>362</v>
      </c>
      <c r="J147" s="115">
        <v>1</v>
      </c>
      <c r="K147" s="111">
        <v>3.57</v>
      </c>
      <c r="L147" s="115">
        <v>40</v>
      </c>
      <c r="M147" s="115">
        <v>35</v>
      </c>
      <c r="N147" s="118">
        <v>0</v>
      </c>
      <c r="O147" s="115">
        <v>130</v>
      </c>
      <c r="P147" s="115">
        <v>127</v>
      </c>
      <c r="Q147" s="111" t="s">
        <v>362</v>
      </c>
      <c r="R147" s="119">
        <v>0</v>
      </c>
      <c r="S147" s="114">
        <v>0</v>
      </c>
      <c r="T147" s="115">
        <v>1</v>
      </c>
      <c r="U147" s="118">
        <v>0</v>
      </c>
      <c r="V147" s="157">
        <v>0</v>
      </c>
      <c r="W147" s="157">
        <v>1</v>
      </c>
      <c r="X147" s="253">
        <v>0</v>
      </c>
      <c r="Y147" s="580">
        <v>0</v>
      </c>
      <c r="Z147" s="600"/>
      <c r="AA147" s="351">
        <v>0</v>
      </c>
    </row>
    <row r="148" spans="1:27" s="92" customFormat="1" ht="17.100000000000001" customHeight="1" x14ac:dyDescent="0.2">
      <c r="A148" s="131" t="s">
        <v>245</v>
      </c>
      <c r="B148" s="42">
        <v>614</v>
      </c>
      <c r="C148" s="115">
        <v>3318</v>
      </c>
      <c r="D148" s="115">
        <v>3462</v>
      </c>
      <c r="E148" s="45">
        <v>5.64</v>
      </c>
      <c r="F148" s="109">
        <v>14.76</v>
      </c>
      <c r="G148" s="115">
        <v>21</v>
      </c>
      <c r="H148" s="115">
        <v>23</v>
      </c>
      <c r="I148" s="82">
        <v>3.75</v>
      </c>
      <c r="J148" s="115">
        <v>6</v>
      </c>
      <c r="K148" s="111">
        <v>26.09</v>
      </c>
      <c r="L148" s="115">
        <v>126</v>
      </c>
      <c r="M148" s="115">
        <v>139</v>
      </c>
      <c r="N148" s="118">
        <v>0</v>
      </c>
      <c r="O148" s="115">
        <v>534</v>
      </c>
      <c r="P148" s="115">
        <v>657</v>
      </c>
      <c r="Q148" s="111">
        <v>1.07</v>
      </c>
      <c r="R148" s="119">
        <v>28</v>
      </c>
      <c r="S148" s="114">
        <v>0</v>
      </c>
      <c r="T148" s="115">
        <v>2</v>
      </c>
      <c r="U148" s="118">
        <v>0</v>
      </c>
      <c r="V148" s="157">
        <v>1</v>
      </c>
      <c r="W148" s="157">
        <v>1</v>
      </c>
      <c r="X148" s="253">
        <v>0</v>
      </c>
      <c r="Y148" s="579">
        <v>0</v>
      </c>
      <c r="Z148" s="600"/>
      <c r="AA148" s="351">
        <v>0</v>
      </c>
    </row>
    <row r="149" spans="1:27" s="92" customFormat="1" ht="17.100000000000001" customHeight="1" x14ac:dyDescent="0.2">
      <c r="A149" s="131" t="s">
        <v>188</v>
      </c>
      <c r="B149" s="42">
        <v>449</v>
      </c>
      <c r="C149" s="115">
        <v>2873</v>
      </c>
      <c r="D149" s="115">
        <v>2727</v>
      </c>
      <c r="E149" s="45">
        <v>6.07</v>
      </c>
      <c r="F149" s="109">
        <v>0</v>
      </c>
      <c r="G149" s="115">
        <v>25</v>
      </c>
      <c r="H149" s="115">
        <v>25</v>
      </c>
      <c r="I149" s="82">
        <v>5.57</v>
      </c>
      <c r="J149" s="115">
        <v>7</v>
      </c>
      <c r="K149" s="111">
        <v>28</v>
      </c>
      <c r="L149" s="115">
        <v>57</v>
      </c>
      <c r="M149" s="115">
        <v>67</v>
      </c>
      <c r="N149" s="118">
        <v>0</v>
      </c>
      <c r="O149" s="115">
        <v>210</v>
      </c>
      <c r="P149" s="115">
        <v>174</v>
      </c>
      <c r="Q149" s="111">
        <v>0.39</v>
      </c>
      <c r="R149" s="119">
        <v>0</v>
      </c>
      <c r="S149" s="114">
        <v>0</v>
      </c>
      <c r="T149" s="115">
        <v>1</v>
      </c>
      <c r="U149" s="118">
        <v>5.97</v>
      </c>
      <c r="V149" s="157">
        <v>0</v>
      </c>
      <c r="W149" s="157">
        <v>0</v>
      </c>
      <c r="X149" s="253">
        <v>0</v>
      </c>
      <c r="Y149" s="580">
        <v>0</v>
      </c>
      <c r="Z149" s="600"/>
      <c r="AA149" s="351">
        <v>0</v>
      </c>
    </row>
    <row r="150" spans="1:27" s="92" customFormat="1" ht="17.100000000000001" customHeight="1" x14ac:dyDescent="0.2">
      <c r="A150" s="131" t="s">
        <v>189</v>
      </c>
      <c r="B150" s="42">
        <v>582</v>
      </c>
      <c r="C150" s="115">
        <v>1756</v>
      </c>
      <c r="D150" s="115">
        <v>1837</v>
      </c>
      <c r="E150" s="45">
        <v>3.16</v>
      </c>
      <c r="F150" s="109">
        <v>8.4700000000000006</v>
      </c>
      <c r="G150" s="115">
        <v>170</v>
      </c>
      <c r="H150" s="115">
        <v>176</v>
      </c>
      <c r="I150" s="82">
        <v>30.24</v>
      </c>
      <c r="J150" s="115">
        <v>64</v>
      </c>
      <c r="K150" s="111">
        <v>36.36</v>
      </c>
      <c r="L150" s="115">
        <v>1037</v>
      </c>
      <c r="M150" s="115">
        <v>941</v>
      </c>
      <c r="N150" s="118">
        <v>0</v>
      </c>
      <c r="O150" s="115">
        <v>1809</v>
      </c>
      <c r="P150" s="115">
        <v>2220</v>
      </c>
      <c r="Q150" s="111">
        <v>3.81</v>
      </c>
      <c r="R150" s="119">
        <v>295</v>
      </c>
      <c r="S150" s="114">
        <v>22</v>
      </c>
      <c r="T150" s="115">
        <v>1</v>
      </c>
      <c r="U150" s="118">
        <v>0</v>
      </c>
      <c r="V150" s="157">
        <v>0</v>
      </c>
      <c r="W150" s="157">
        <v>1</v>
      </c>
      <c r="X150" s="253">
        <v>0</v>
      </c>
      <c r="Y150" s="579">
        <v>0</v>
      </c>
      <c r="Z150" s="600"/>
      <c r="AA150" s="351">
        <v>0</v>
      </c>
    </row>
    <row r="151" spans="1:27" s="92" customFormat="1" ht="17.100000000000001" customHeight="1" x14ac:dyDescent="0.2">
      <c r="A151" s="131" t="s">
        <v>190</v>
      </c>
      <c r="B151" s="42">
        <v>665</v>
      </c>
      <c r="C151" s="115">
        <v>5264</v>
      </c>
      <c r="D151" s="115">
        <v>5334</v>
      </c>
      <c r="E151" s="45">
        <v>8.02</v>
      </c>
      <c r="F151" s="109">
        <v>0</v>
      </c>
      <c r="G151" s="115">
        <v>15</v>
      </c>
      <c r="H151" s="115">
        <v>49</v>
      </c>
      <c r="I151" s="82">
        <v>7.37</v>
      </c>
      <c r="J151" s="115">
        <v>3</v>
      </c>
      <c r="K151" s="111">
        <v>6.12</v>
      </c>
      <c r="L151" s="115">
        <v>65</v>
      </c>
      <c r="M151" s="115">
        <v>150</v>
      </c>
      <c r="N151" s="118">
        <v>0</v>
      </c>
      <c r="O151" s="115">
        <v>520</v>
      </c>
      <c r="P151" s="115">
        <v>458</v>
      </c>
      <c r="Q151" s="111">
        <v>0.69</v>
      </c>
      <c r="R151" s="119">
        <v>0</v>
      </c>
      <c r="S151" s="114">
        <v>0</v>
      </c>
      <c r="T151" s="115">
        <v>1</v>
      </c>
      <c r="U151" s="118">
        <v>0</v>
      </c>
      <c r="V151" s="157">
        <v>1</v>
      </c>
      <c r="W151" s="157">
        <v>1</v>
      </c>
      <c r="X151" s="253">
        <v>0</v>
      </c>
      <c r="Y151" s="580">
        <v>0</v>
      </c>
      <c r="Z151" s="600"/>
      <c r="AA151" s="351">
        <v>0</v>
      </c>
    </row>
    <row r="152" spans="1:27" s="92" customFormat="1" ht="17.100000000000001" customHeight="1" x14ac:dyDescent="0.2">
      <c r="A152" s="131" t="s">
        <v>191</v>
      </c>
      <c r="B152" s="42">
        <v>1125</v>
      </c>
      <c r="C152" s="115">
        <v>4547</v>
      </c>
      <c r="D152" s="115">
        <v>4417</v>
      </c>
      <c r="E152" s="45">
        <v>3.93</v>
      </c>
      <c r="F152" s="109">
        <v>0</v>
      </c>
      <c r="G152" s="115">
        <v>11</v>
      </c>
      <c r="H152" s="115">
        <v>17</v>
      </c>
      <c r="I152" s="82">
        <v>1.51</v>
      </c>
      <c r="J152" s="115">
        <v>8</v>
      </c>
      <c r="K152" s="111">
        <v>47.06</v>
      </c>
      <c r="L152" s="115">
        <v>35</v>
      </c>
      <c r="M152" s="115">
        <v>37</v>
      </c>
      <c r="N152" s="118">
        <v>0</v>
      </c>
      <c r="O152" s="115">
        <v>124</v>
      </c>
      <c r="P152" s="115">
        <v>164</v>
      </c>
      <c r="Q152" s="111">
        <v>0.15</v>
      </c>
      <c r="R152" s="119">
        <v>0</v>
      </c>
      <c r="S152" s="114">
        <v>0</v>
      </c>
      <c r="T152" s="115">
        <v>1</v>
      </c>
      <c r="U152" s="118">
        <v>0</v>
      </c>
      <c r="V152" s="157">
        <v>0</v>
      </c>
      <c r="W152" s="157">
        <v>0</v>
      </c>
      <c r="X152" s="253">
        <v>0</v>
      </c>
      <c r="Y152" s="579">
        <v>0</v>
      </c>
      <c r="Z152" s="600"/>
      <c r="AA152" s="351">
        <v>0</v>
      </c>
    </row>
    <row r="153" spans="1:27" s="92" customFormat="1" ht="17.100000000000001" customHeight="1" x14ac:dyDescent="0.2">
      <c r="A153" s="131" t="s">
        <v>192</v>
      </c>
      <c r="B153" s="42">
        <v>190</v>
      </c>
      <c r="C153" s="115">
        <v>1094</v>
      </c>
      <c r="D153" s="115">
        <v>1089</v>
      </c>
      <c r="E153" s="45">
        <v>5.73</v>
      </c>
      <c r="F153" s="109">
        <v>0</v>
      </c>
      <c r="G153" s="115">
        <v>5</v>
      </c>
      <c r="H153" s="115">
        <v>7</v>
      </c>
      <c r="I153" s="82">
        <v>3.68</v>
      </c>
      <c r="J153" s="115">
        <v>0</v>
      </c>
      <c r="K153" s="111">
        <v>0</v>
      </c>
      <c r="L153" s="115">
        <v>66</v>
      </c>
      <c r="M153" s="115">
        <v>72</v>
      </c>
      <c r="N153" s="118">
        <v>0</v>
      </c>
      <c r="O153" s="115">
        <v>71</v>
      </c>
      <c r="P153" s="115">
        <v>92</v>
      </c>
      <c r="Q153" s="111">
        <v>0.48</v>
      </c>
      <c r="R153" s="119">
        <v>0</v>
      </c>
      <c r="S153" s="114">
        <v>0</v>
      </c>
      <c r="T153" s="115">
        <v>1</v>
      </c>
      <c r="U153" s="118">
        <v>0</v>
      </c>
      <c r="V153" s="157">
        <v>0</v>
      </c>
      <c r="W153" s="157">
        <v>0</v>
      </c>
      <c r="X153" s="253">
        <v>0</v>
      </c>
      <c r="Y153" s="580">
        <v>0</v>
      </c>
      <c r="Z153" s="600"/>
      <c r="AA153" s="351">
        <v>0</v>
      </c>
    </row>
    <row r="154" spans="1:27" s="92" customFormat="1" ht="17.100000000000001" customHeight="1" x14ac:dyDescent="0.2">
      <c r="A154" s="131" t="s">
        <v>193</v>
      </c>
      <c r="B154" s="42">
        <v>270</v>
      </c>
      <c r="C154" s="115">
        <v>1412</v>
      </c>
      <c r="D154" s="115">
        <v>1470</v>
      </c>
      <c r="E154" s="45">
        <v>5.44</v>
      </c>
      <c r="F154" s="109">
        <v>21.21</v>
      </c>
      <c r="G154" s="115">
        <v>8</v>
      </c>
      <c r="H154" s="115">
        <v>7</v>
      </c>
      <c r="I154" s="82">
        <v>2.59</v>
      </c>
      <c r="J154" s="115">
        <v>0</v>
      </c>
      <c r="K154" s="111">
        <v>0</v>
      </c>
      <c r="L154" s="115">
        <v>107</v>
      </c>
      <c r="M154" s="115">
        <v>111</v>
      </c>
      <c r="N154" s="118">
        <v>0</v>
      </c>
      <c r="O154" s="115">
        <v>496</v>
      </c>
      <c r="P154" s="115">
        <v>233</v>
      </c>
      <c r="Q154" s="111">
        <v>0.86</v>
      </c>
      <c r="R154" s="119">
        <v>0</v>
      </c>
      <c r="S154" s="114">
        <v>0</v>
      </c>
      <c r="T154" s="115">
        <v>1</v>
      </c>
      <c r="U154" s="118">
        <v>8.11</v>
      </c>
      <c r="V154" s="157">
        <v>0</v>
      </c>
      <c r="W154" s="157">
        <v>0</v>
      </c>
      <c r="X154" s="253">
        <v>0</v>
      </c>
      <c r="Y154" s="579">
        <v>0</v>
      </c>
      <c r="Z154" s="600"/>
      <c r="AA154" s="351">
        <v>0</v>
      </c>
    </row>
    <row r="155" spans="1:27" s="92" customFormat="1" ht="17.100000000000001" customHeight="1" x14ac:dyDescent="0.2">
      <c r="A155" s="131" t="s">
        <v>194</v>
      </c>
      <c r="B155" s="42">
        <v>1127</v>
      </c>
      <c r="C155" s="115">
        <v>5864</v>
      </c>
      <c r="D155" s="115">
        <v>5732</v>
      </c>
      <c r="E155" s="45">
        <v>5.09</v>
      </c>
      <c r="F155" s="109">
        <v>24.62</v>
      </c>
      <c r="G155" s="115">
        <v>82</v>
      </c>
      <c r="H155" s="115">
        <v>82</v>
      </c>
      <c r="I155" s="82">
        <v>7.28</v>
      </c>
      <c r="J155" s="115">
        <v>54</v>
      </c>
      <c r="K155" s="111">
        <v>65.849999999999994</v>
      </c>
      <c r="L155" s="115">
        <v>691</v>
      </c>
      <c r="M155" s="115">
        <v>751</v>
      </c>
      <c r="N155" s="118">
        <v>33.56</v>
      </c>
      <c r="O155" s="115">
        <v>2558</v>
      </c>
      <c r="P155" s="115">
        <v>2048</v>
      </c>
      <c r="Q155" s="111">
        <v>1.82</v>
      </c>
      <c r="R155" s="119">
        <v>43</v>
      </c>
      <c r="S155" s="114">
        <v>20</v>
      </c>
      <c r="T155" s="115">
        <v>1</v>
      </c>
      <c r="U155" s="118">
        <v>0</v>
      </c>
      <c r="V155" s="157">
        <v>1</v>
      </c>
      <c r="W155" s="157">
        <v>1</v>
      </c>
      <c r="X155" s="253">
        <v>264</v>
      </c>
      <c r="Y155" s="580">
        <v>0</v>
      </c>
      <c r="Z155" s="600"/>
      <c r="AA155" s="351">
        <v>1</v>
      </c>
    </row>
    <row r="156" spans="1:27" s="92" customFormat="1" ht="17.100000000000001" customHeight="1" x14ac:dyDescent="0.2">
      <c r="A156" s="131" t="s">
        <v>195</v>
      </c>
      <c r="B156" s="42">
        <v>930</v>
      </c>
      <c r="C156" s="115">
        <v>3314</v>
      </c>
      <c r="D156" s="115">
        <v>3418</v>
      </c>
      <c r="E156" s="45">
        <v>3.68</v>
      </c>
      <c r="F156" s="109">
        <v>10.65</v>
      </c>
      <c r="G156" s="115">
        <v>92</v>
      </c>
      <c r="H156" s="115">
        <v>95</v>
      </c>
      <c r="I156" s="82">
        <v>10.220000000000001</v>
      </c>
      <c r="J156" s="115">
        <v>45</v>
      </c>
      <c r="K156" s="111">
        <v>47.37</v>
      </c>
      <c r="L156" s="115">
        <v>236</v>
      </c>
      <c r="M156" s="115">
        <v>242</v>
      </c>
      <c r="N156" s="118">
        <v>0</v>
      </c>
      <c r="O156" s="115">
        <v>900</v>
      </c>
      <c r="P156" s="115">
        <v>1060</v>
      </c>
      <c r="Q156" s="111">
        <v>1.1399999999999999</v>
      </c>
      <c r="R156" s="119">
        <v>35</v>
      </c>
      <c r="S156" s="114">
        <v>0</v>
      </c>
      <c r="T156" s="115">
        <v>1</v>
      </c>
      <c r="U156" s="118">
        <v>0</v>
      </c>
      <c r="V156" s="157">
        <v>1</v>
      </c>
      <c r="W156" s="157">
        <v>1</v>
      </c>
      <c r="X156" s="253">
        <v>0</v>
      </c>
      <c r="Y156" s="579">
        <v>0</v>
      </c>
      <c r="Z156" s="600"/>
      <c r="AA156" s="351">
        <v>0</v>
      </c>
    </row>
    <row r="157" spans="1:27" s="92" customFormat="1" ht="17.100000000000001" customHeight="1" x14ac:dyDescent="0.2">
      <c r="A157" s="131" t="s">
        <v>196</v>
      </c>
      <c r="B157" s="42">
        <v>243</v>
      </c>
      <c r="C157" s="115">
        <v>2117</v>
      </c>
      <c r="D157" s="115">
        <v>2217</v>
      </c>
      <c r="E157" s="45">
        <v>9.1199999999999992</v>
      </c>
      <c r="F157" s="109">
        <v>2.46</v>
      </c>
      <c r="G157" s="115">
        <v>11</v>
      </c>
      <c r="H157" s="115">
        <v>11</v>
      </c>
      <c r="I157" s="82">
        <v>4.53</v>
      </c>
      <c r="J157" s="115">
        <v>2</v>
      </c>
      <c r="K157" s="111">
        <v>18.18</v>
      </c>
      <c r="L157" s="115">
        <v>19</v>
      </c>
      <c r="M157" s="115">
        <v>9</v>
      </c>
      <c r="N157" s="118">
        <v>0</v>
      </c>
      <c r="O157" s="115">
        <v>39</v>
      </c>
      <c r="P157" s="115">
        <v>30</v>
      </c>
      <c r="Q157" s="111">
        <v>0.12</v>
      </c>
      <c r="R157" s="119">
        <v>10</v>
      </c>
      <c r="S157" s="114">
        <v>0</v>
      </c>
      <c r="T157" s="115">
        <v>1</v>
      </c>
      <c r="U157" s="118">
        <v>0</v>
      </c>
      <c r="V157" s="157">
        <v>0</v>
      </c>
      <c r="W157" s="157">
        <v>0</v>
      </c>
      <c r="X157" s="253">
        <v>0</v>
      </c>
      <c r="Y157" s="580">
        <v>0</v>
      </c>
      <c r="Z157" s="600"/>
      <c r="AA157" s="351">
        <v>0</v>
      </c>
    </row>
    <row r="158" spans="1:27" s="92" customFormat="1" ht="17.100000000000001" customHeight="1" x14ac:dyDescent="0.2">
      <c r="A158" s="131" t="s">
        <v>197</v>
      </c>
      <c r="B158" s="42">
        <v>94</v>
      </c>
      <c r="C158" s="115">
        <v>94</v>
      </c>
      <c r="D158" s="115">
        <v>94</v>
      </c>
      <c r="E158" s="45">
        <v>1</v>
      </c>
      <c r="F158" s="109">
        <v>0</v>
      </c>
      <c r="G158" s="115">
        <v>2</v>
      </c>
      <c r="H158" s="115">
        <v>2</v>
      </c>
      <c r="I158" s="82">
        <v>2.13</v>
      </c>
      <c r="J158" s="115">
        <v>0</v>
      </c>
      <c r="K158" s="111">
        <v>0</v>
      </c>
      <c r="L158" s="115">
        <v>15</v>
      </c>
      <c r="M158" s="115">
        <v>17</v>
      </c>
      <c r="N158" s="118">
        <v>0</v>
      </c>
      <c r="O158" s="115">
        <v>34</v>
      </c>
      <c r="P158" s="115">
        <v>36</v>
      </c>
      <c r="Q158" s="111">
        <v>0.38</v>
      </c>
      <c r="R158" s="119">
        <v>0</v>
      </c>
      <c r="S158" s="114">
        <v>0</v>
      </c>
      <c r="T158" s="115">
        <v>1</v>
      </c>
      <c r="U158" s="118">
        <v>0</v>
      </c>
      <c r="V158" s="157">
        <v>0</v>
      </c>
      <c r="W158" s="157">
        <v>0</v>
      </c>
      <c r="X158" s="253">
        <v>0</v>
      </c>
      <c r="Y158" s="579">
        <v>0</v>
      </c>
      <c r="Z158" s="600"/>
      <c r="AA158" s="351">
        <v>0</v>
      </c>
    </row>
    <row r="159" spans="1:27" s="92" customFormat="1" ht="17.100000000000001" customHeight="1" x14ac:dyDescent="0.2">
      <c r="A159" s="131" t="s">
        <v>198</v>
      </c>
      <c r="B159" s="42">
        <v>54</v>
      </c>
      <c r="C159" s="115">
        <v>864</v>
      </c>
      <c r="D159" s="115">
        <v>1029</v>
      </c>
      <c r="E159" s="45">
        <v>19.059999999999999</v>
      </c>
      <c r="F159" s="109">
        <v>0</v>
      </c>
      <c r="G159" s="115">
        <v>12</v>
      </c>
      <c r="H159" s="115">
        <v>12</v>
      </c>
      <c r="I159" s="82">
        <v>22.22</v>
      </c>
      <c r="J159" s="115">
        <v>1</v>
      </c>
      <c r="K159" s="111">
        <v>8.33</v>
      </c>
      <c r="L159" s="115">
        <v>26</v>
      </c>
      <c r="M159" s="115">
        <v>30</v>
      </c>
      <c r="N159" s="118">
        <v>0</v>
      </c>
      <c r="O159" s="115">
        <v>90</v>
      </c>
      <c r="P159" s="115">
        <v>90</v>
      </c>
      <c r="Q159" s="111">
        <v>1.67</v>
      </c>
      <c r="R159" s="119">
        <v>0</v>
      </c>
      <c r="S159" s="114">
        <v>0</v>
      </c>
      <c r="T159" s="115">
        <v>1</v>
      </c>
      <c r="U159" s="118">
        <v>0</v>
      </c>
      <c r="V159" s="157">
        <v>1</v>
      </c>
      <c r="W159" s="157">
        <v>0</v>
      </c>
      <c r="X159" s="253">
        <v>0</v>
      </c>
      <c r="Y159" s="580">
        <v>0</v>
      </c>
      <c r="Z159" s="600"/>
      <c r="AA159" s="351">
        <v>0</v>
      </c>
    </row>
    <row r="160" spans="1:27" s="92" customFormat="1" ht="17.100000000000001" customHeight="1" x14ac:dyDescent="0.2">
      <c r="A160" s="131" t="s">
        <v>234</v>
      </c>
      <c r="B160" s="42">
        <v>1077</v>
      </c>
      <c r="C160" s="115">
        <v>6664</v>
      </c>
      <c r="D160" s="115">
        <v>6837</v>
      </c>
      <c r="E160" s="45">
        <v>6.35</v>
      </c>
      <c r="F160" s="109">
        <v>9.39</v>
      </c>
      <c r="G160" s="115">
        <v>63</v>
      </c>
      <c r="H160" s="115">
        <v>61</v>
      </c>
      <c r="I160" s="82">
        <v>5.66</v>
      </c>
      <c r="J160" s="115">
        <v>14</v>
      </c>
      <c r="K160" s="111">
        <v>22.95</v>
      </c>
      <c r="L160" s="115">
        <v>641</v>
      </c>
      <c r="M160" s="115">
        <v>702</v>
      </c>
      <c r="N160" s="118">
        <v>0</v>
      </c>
      <c r="O160" s="115">
        <v>1563</v>
      </c>
      <c r="P160" s="115">
        <v>1714</v>
      </c>
      <c r="Q160" s="111">
        <v>1.59</v>
      </c>
      <c r="R160" s="119">
        <v>0</v>
      </c>
      <c r="S160" s="114">
        <v>2</v>
      </c>
      <c r="T160" s="115">
        <v>1</v>
      </c>
      <c r="U160" s="118">
        <v>0</v>
      </c>
      <c r="V160" s="157">
        <v>0</v>
      </c>
      <c r="W160" s="157">
        <v>1</v>
      </c>
      <c r="X160" s="253">
        <v>3468</v>
      </c>
      <c r="Y160" s="579">
        <v>0</v>
      </c>
      <c r="Z160" s="600"/>
      <c r="AA160" s="351">
        <v>0</v>
      </c>
    </row>
    <row r="161" spans="1:28" s="92" customFormat="1" ht="17.100000000000001" customHeight="1" x14ac:dyDescent="0.2">
      <c r="A161" s="131" t="s">
        <v>199</v>
      </c>
      <c r="B161" s="42">
        <v>117</v>
      </c>
      <c r="C161" s="115">
        <v>1052</v>
      </c>
      <c r="D161" s="115">
        <v>1142</v>
      </c>
      <c r="E161" s="45">
        <v>9.76</v>
      </c>
      <c r="F161" s="109">
        <v>0</v>
      </c>
      <c r="G161" s="115">
        <v>6</v>
      </c>
      <c r="H161" s="115">
        <v>6</v>
      </c>
      <c r="I161" s="82">
        <v>5.13</v>
      </c>
      <c r="J161" s="115">
        <v>0</v>
      </c>
      <c r="K161" s="111">
        <v>0</v>
      </c>
      <c r="L161" s="115">
        <v>78</v>
      </c>
      <c r="M161" s="115">
        <v>85</v>
      </c>
      <c r="N161" s="118">
        <v>0</v>
      </c>
      <c r="O161" s="115">
        <v>93</v>
      </c>
      <c r="P161" s="115">
        <v>106</v>
      </c>
      <c r="Q161" s="111">
        <v>0.91</v>
      </c>
      <c r="R161" s="119">
        <v>0</v>
      </c>
      <c r="S161" s="114">
        <v>0</v>
      </c>
      <c r="T161" s="115">
        <v>1</v>
      </c>
      <c r="U161" s="118">
        <v>0</v>
      </c>
      <c r="V161" s="157">
        <v>0</v>
      </c>
      <c r="W161" s="157">
        <v>0</v>
      </c>
      <c r="X161" s="253">
        <v>0</v>
      </c>
      <c r="Y161" s="580">
        <v>0</v>
      </c>
      <c r="Z161" s="600"/>
      <c r="AA161" s="351">
        <v>0</v>
      </c>
    </row>
    <row r="162" spans="1:28" s="92" customFormat="1" ht="17.100000000000001" customHeight="1" x14ac:dyDescent="0.2">
      <c r="A162" s="131" t="s">
        <v>200</v>
      </c>
      <c r="B162" s="42">
        <v>691</v>
      </c>
      <c r="C162" s="115">
        <v>954</v>
      </c>
      <c r="D162" s="115">
        <v>949</v>
      </c>
      <c r="E162" s="45">
        <v>1.37</v>
      </c>
      <c r="F162" s="109">
        <v>0.96</v>
      </c>
      <c r="G162" s="115">
        <v>53</v>
      </c>
      <c r="H162" s="115">
        <v>52</v>
      </c>
      <c r="I162" s="82">
        <v>7.53</v>
      </c>
      <c r="J162" s="115">
        <v>44</v>
      </c>
      <c r="K162" s="111">
        <v>84.62</v>
      </c>
      <c r="L162" s="115">
        <v>871</v>
      </c>
      <c r="M162" s="115">
        <v>634</v>
      </c>
      <c r="N162" s="118">
        <v>0</v>
      </c>
      <c r="O162" s="115">
        <v>851</v>
      </c>
      <c r="P162" s="115">
        <v>734</v>
      </c>
      <c r="Q162" s="111">
        <v>1.06</v>
      </c>
      <c r="R162" s="119">
        <v>192</v>
      </c>
      <c r="S162" s="114">
        <v>0</v>
      </c>
      <c r="T162" s="115">
        <v>11</v>
      </c>
      <c r="U162" s="118">
        <v>0</v>
      </c>
      <c r="V162" s="157">
        <v>1</v>
      </c>
      <c r="W162" s="157">
        <v>0</v>
      </c>
      <c r="X162" s="253">
        <v>0</v>
      </c>
      <c r="Y162" s="579">
        <v>0</v>
      </c>
      <c r="Z162" s="600"/>
      <c r="AA162" s="351">
        <v>0</v>
      </c>
    </row>
    <row r="163" spans="1:28" s="92" customFormat="1" ht="17.100000000000001" customHeight="1" x14ac:dyDescent="0.2">
      <c r="A163" s="131" t="s">
        <v>201</v>
      </c>
      <c r="B163" s="42">
        <v>505</v>
      </c>
      <c r="C163" s="115">
        <v>1882</v>
      </c>
      <c r="D163" s="115">
        <v>1873</v>
      </c>
      <c r="E163" s="45">
        <v>3.71</v>
      </c>
      <c r="F163" s="109">
        <v>3.17</v>
      </c>
      <c r="G163" s="115">
        <v>21</v>
      </c>
      <c r="H163" s="115">
        <v>25</v>
      </c>
      <c r="I163" s="82">
        <v>4.95</v>
      </c>
      <c r="J163" s="115">
        <v>5</v>
      </c>
      <c r="K163" s="111">
        <v>20</v>
      </c>
      <c r="L163" s="115">
        <v>13</v>
      </c>
      <c r="M163" s="115">
        <v>75</v>
      </c>
      <c r="N163" s="118">
        <v>0</v>
      </c>
      <c r="O163" s="115">
        <v>248</v>
      </c>
      <c r="P163" s="115">
        <v>276</v>
      </c>
      <c r="Q163" s="111">
        <v>0.55000000000000004</v>
      </c>
      <c r="R163" s="119">
        <v>71</v>
      </c>
      <c r="S163" s="114">
        <v>0</v>
      </c>
      <c r="T163" s="115">
        <v>1</v>
      </c>
      <c r="U163" s="118">
        <v>34.67</v>
      </c>
      <c r="V163" s="157">
        <v>1</v>
      </c>
      <c r="W163" s="157">
        <v>1</v>
      </c>
      <c r="X163" s="253">
        <v>0</v>
      </c>
      <c r="Y163" s="580">
        <v>0</v>
      </c>
      <c r="Z163" s="600"/>
      <c r="AA163" s="351">
        <v>0</v>
      </c>
    </row>
    <row r="164" spans="1:28" s="92" customFormat="1" ht="17.100000000000001" customHeight="1" x14ac:dyDescent="0.2">
      <c r="A164" s="131" t="s">
        <v>202</v>
      </c>
      <c r="B164" s="42">
        <v>709</v>
      </c>
      <c r="C164" s="115">
        <v>2933</v>
      </c>
      <c r="D164" s="115">
        <v>2937</v>
      </c>
      <c r="E164" s="45">
        <v>4.1399999999999997</v>
      </c>
      <c r="F164" s="109">
        <v>8.73</v>
      </c>
      <c r="G164" s="115">
        <v>19</v>
      </c>
      <c r="H164" s="115">
        <v>9</v>
      </c>
      <c r="I164" s="82">
        <v>1.27</v>
      </c>
      <c r="J164" s="115">
        <v>0</v>
      </c>
      <c r="K164" s="111">
        <v>0</v>
      </c>
      <c r="L164" s="115">
        <v>78</v>
      </c>
      <c r="M164" s="115">
        <v>62</v>
      </c>
      <c r="N164" s="118">
        <v>0</v>
      </c>
      <c r="O164" s="115">
        <v>314</v>
      </c>
      <c r="P164" s="115">
        <v>318</v>
      </c>
      <c r="Q164" s="111">
        <v>0.45</v>
      </c>
      <c r="R164" s="119">
        <v>5</v>
      </c>
      <c r="S164" s="114">
        <v>0</v>
      </c>
      <c r="T164" s="115">
        <v>0</v>
      </c>
      <c r="U164" s="118">
        <v>0</v>
      </c>
      <c r="V164" s="157">
        <v>0</v>
      </c>
      <c r="W164" s="157">
        <v>0</v>
      </c>
      <c r="X164" s="253">
        <v>0</v>
      </c>
      <c r="Y164" s="579">
        <v>0</v>
      </c>
      <c r="Z164" s="600"/>
      <c r="AA164" s="351">
        <v>0</v>
      </c>
    </row>
    <row r="165" spans="1:28" s="92" customFormat="1" ht="17.100000000000001" customHeight="1" x14ac:dyDescent="0.2">
      <c r="A165" s="131" t="s">
        <v>203</v>
      </c>
      <c r="B165" s="42">
        <v>1915</v>
      </c>
      <c r="C165" s="115">
        <v>5919</v>
      </c>
      <c r="D165" s="115">
        <v>6198</v>
      </c>
      <c r="E165" s="45">
        <v>3.24</v>
      </c>
      <c r="F165" s="109">
        <v>16.71</v>
      </c>
      <c r="G165" s="115">
        <v>278</v>
      </c>
      <c r="H165" s="115">
        <v>279</v>
      </c>
      <c r="I165" s="82">
        <v>14.57</v>
      </c>
      <c r="J165" s="115">
        <v>58</v>
      </c>
      <c r="K165" s="111">
        <v>20.79</v>
      </c>
      <c r="L165" s="115">
        <v>1456</v>
      </c>
      <c r="M165" s="115">
        <v>1605</v>
      </c>
      <c r="N165" s="118">
        <v>0</v>
      </c>
      <c r="O165" s="115">
        <v>5624</v>
      </c>
      <c r="P165" s="115">
        <v>5539</v>
      </c>
      <c r="Q165" s="111">
        <v>2.89</v>
      </c>
      <c r="R165" s="119">
        <v>31</v>
      </c>
      <c r="S165" s="114">
        <v>1</v>
      </c>
      <c r="T165" s="115">
        <v>1</v>
      </c>
      <c r="U165" s="118">
        <v>0</v>
      </c>
      <c r="V165" s="157">
        <v>0</v>
      </c>
      <c r="W165" s="157">
        <v>1</v>
      </c>
      <c r="X165" s="253">
        <v>0</v>
      </c>
      <c r="Y165" s="580">
        <v>0</v>
      </c>
      <c r="Z165" s="601"/>
      <c r="AA165" s="351">
        <v>0</v>
      </c>
    </row>
    <row r="166" spans="1:28" s="92" customFormat="1" ht="17.100000000000001" customHeight="1" x14ac:dyDescent="0.2">
      <c r="A166" s="131" t="s">
        <v>204</v>
      </c>
      <c r="B166" s="42">
        <v>179</v>
      </c>
      <c r="C166" s="115">
        <v>1500</v>
      </c>
      <c r="D166" s="115">
        <v>1490</v>
      </c>
      <c r="E166" s="45">
        <v>8.32</v>
      </c>
      <c r="F166" s="109">
        <v>0</v>
      </c>
      <c r="G166" s="115">
        <v>26</v>
      </c>
      <c r="H166" s="115">
        <v>27</v>
      </c>
      <c r="I166" s="82">
        <v>15.08</v>
      </c>
      <c r="J166" s="115">
        <v>4</v>
      </c>
      <c r="K166" s="111">
        <v>14.81</v>
      </c>
      <c r="L166" s="115">
        <v>362</v>
      </c>
      <c r="M166" s="115">
        <v>346</v>
      </c>
      <c r="N166" s="118">
        <v>0</v>
      </c>
      <c r="O166" s="115">
        <v>294</v>
      </c>
      <c r="P166" s="115">
        <v>342</v>
      </c>
      <c r="Q166" s="111">
        <v>1.91</v>
      </c>
      <c r="R166" s="119">
        <v>0</v>
      </c>
      <c r="S166" s="114">
        <v>0</v>
      </c>
      <c r="T166" s="115">
        <v>1</v>
      </c>
      <c r="U166" s="118">
        <v>0</v>
      </c>
      <c r="V166" s="157">
        <v>0</v>
      </c>
      <c r="W166" s="157">
        <v>1</v>
      </c>
      <c r="X166" s="253">
        <v>113</v>
      </c>
      <c r="Y166" s="579">
        <v>0</v>
      </c>
      <c r="Z166" s="600"/>
      <c r="AA166" s="351">
        <v>0</v>
      </c>
    </row>
    <row r="167" spans="1:28" s="92" customFormat="1" ht="17.100000000000001" customHeight="1" x14ac:dyDescent="0.2">
      <c r="A167" s="131" t="s">
        <v>205</v>
      </c>
      <c r="B167" s="42">
        <v>216</v>
      </c>
      <c r="C167" s="115">
        <v>2211</v>
      </c>
      <c r="D167" s="115">
        <v>2161</v>
      </c>
      <c r="E167" s="45">
        <v>10</v>
      </c>
      <c r="F167" s="109">
        <v>0</v>
      </c>
      <c r="G167" s="115">
        <v>6</v>
      </c>
      <c r="H167" s="115">
        <v>6</v>
      </c>
      <c r="I167" s="82">
        <v>2.78</v>
      </c>
      <c r="J167" s="115">
        <v>2</v>
      </c>
      <c r="K167" s="111">
        <v>33.33</v>
      </c>
      <c r="L167" s="115">
        <v>67</v>
      </c>
      <c r="M167" s="115">
        <v>72</v>
      </c>
      <c r="N167" s="118">
        <v>0</v>
      </c>
      <c r="O167" s="115">
        <v>97</v>
      </c>
      <c r="P167" s="115">
        <v>105</v>
      </c>
      <c r="Q167" s="111">
        <v>0.49</v>
      </c>
      <c r="R167" s="119">
        <v>0</v>
      </c>
      <c r="S167" s="114">
        <v>0</v>
      </c>
      <c r="T167" s="115">
        <v>1</v>
      </c>
      <c r="U167" s="118">
        <v>0</v>
      </c>
      <c r="V167" s="157">
        <v>0</v>
      </c>
      <c r="W167" s="157">
        <v>0</v>
      </c>
      <c r="X167" s="253">
        <v>0</v>
      </c>
      <c r="Y167" s="580">
        <v>0</v>
      </c>
      <c r="Z167" s="600"/>
      <c r="AA167" s="351">
        <v>0</v>
      </c>
    </row>
    <row r="168" spans="1:28" s="92" customFormat="1" ht="17.100000000000001" customHeight="1" x14ac:dyDescent="0.2">
      <c r="A168" s="131" t="s">
        <v>206</v>
      </c>
      <c r="B168" s="42">
        <v>567</v>
      </c>
      <c r="C168" s="115">
        <v>1378</v>
      </c>
      <c r="D168" s="115">
        <v>1446</v>
      </c>
      <c r="E168" s="45">
        <v>2.5499999999999998</v>
      </c>
      <c r="F168" s="109">
        <v>10.72</v>
      </c>
      <c r="G168" s="115">
        <v>46</v>
      </c>
      <c r="H168" s="115">
        <v>44</v>
      </c>
      <c r="I168" s="82">
        <v>7.76</v>
      </c>
      <c r="J168" s="115">
        <v>11</v>
      </c>
      <c r="K168" s="111">
        <v>25</v>
      </c>
      <c r="L168" s="115">
        <v>170</v>
      </c>
      <c r="M168" s="115">
        <v>107</v>
      </c>
      <c r="N168" s="118">
        <v>0</v>
      </c>
      <c r="O168" s="115">
        <v>1166</v>
      </c>
      <c r="P168" s="115">
        <v>774</v>
      </c>
      <c r="Q168" s="111">
        <v>1.37</v>
      </c>
      <c r="R168" s="119">
        <v>90</v>
      </c>
      <c r="S168" s="114">
        <v>2</v>
      </c>
      <c r="T168" s="115">
        <v>1</v>
      </c>
      <c r="U168" s="118">
        <v>36.450000000000003</v>
      </c>
      <c r="V168" s="157">
        <v>0</v>
      </c>
      <c r="W168" s="157">
        <v>1</v>
      </c>
      <c r="X168" s="253">
        <v>0</v>
      </c>
      <c r="Y168" s="579">
        <v>0</v>
      </c>
      <c r="Z168" s="600"/>
      <c r="AA168" s="351">
        <v>0</v>
      </c>
    </row>
    <row r="169" spans="1:28" s="92" customFormat="1" ht="17.100000000000001" customHeight="1" x14ac:dyDescent="0.2">
      <c r="A169" s="131" t="s">
        <v>207</v>
      </c>
      <c r="B169" s="42">
        <v>556</v>
      </c>
      <c r="C169" s="115">
        <v>2821</v>
      </c>
      <c r="D169" s="115">
        <v>2961</v>
      </c>
      <c r="E169" s="45">
        <v>5.33</v>
      </c>
      <c r="F169" s="109">
        <v>26.98</v>
      </c>
      <c r="G169" s="115">
        <v>70</v>
      </c>
      <c r="H169" s="115">
        <v>74</v>
      </c>
      <c r="I169" s="82">
        <v>13.31</v>
      </c>
      <c r="J169" s="115">
        <v>38</v>
      </c>
      <c r="K169" s="111">
        <v>51.35</v>
      </c>
      <c r="L169" s="115">
        <v>434</v>
      </c>
      <c r="M169" s="115">
        <v>322</v>
      </c>
      <c r="N169" s="118">
        <v>0</v>
      </c>
      <c r="O169" s="115">
        <v>1239</v>
      </c>
      <c r="P169" s="115">
        <v>1101</v>
      </c>
      <c r="Q169" s="111">
        <v>1.98</v>
      </c>
      <c r="R169" s="119">
        <v>0</v>
      </c>
      <c r="S169" s="114">
        <v>0</v>
      </c>
      <c r="T169" s="115">
        <v>1</v>
      </c>
      <c r="U169" s="118">
        <v>0</v>
      </c>
      <c r="V169" s="157">
        <v>0</v>
      </c>
      <c r="W169" s="157">
        <v>1</v>
      </c>
      <c r="X169" s="253">
        <v>0</v>
      </c>
      <c r="Y169" s="580">
        <v>0</v>
      </c>
      <c r="Z169" s="600"/>
      <c r="AA169" s="351">
        <v>1</v>
      </c>
    </row>
    <row r="170" spans="1:28" s="92" customFormat="1" ht="17.100000000000001" customHeight="1" x14ac:dyDescent="0.2">
      <c r="A170" s="131" t="s">
        <v>208</v>
      </c>
      <c r="B170" s="42">
        <v>1381</v>
      </c>
      <c r="C170" s="115">
        <v>2936</v>
      </c>
      <c r="D170" s="115">
        <v>3096</v>
      </c>
      <c r="E170" s="45">
        <v>2.2400000000000002</v>
      </c>
      <c r="F170" s="109">
        <v>21.22</v>
      </c>
      <c r="G170" s="115">
        <v>36</v>
      </c>
      <c r="H170" s="115">
        <v>47</v>
      </c>
      <c r="I170" s="82">
        <v>3.4</v>
      </c>
      <c r="J170" s="115">
        <v>11</v>
      </c>
      <c r="K170" s="111">
        <v>23.4</v>
      </c>
      <c r="L170" s="115">
        <v>205</v>
      </c>
      <c r="M170" s="115">
        <v>297</v>
      </c>
      <c r="N170" s="118">
        <v>0</v>
      </c>
      <c r="O170" s="115">
        <v>231</v>
      </c>
      <c r="P170" s="115">
        <v>448</v>
      </c>
      <c r="Q170" s="111">
        <v>0.32</v>
      </c>
      <c r="R170" s="119">
        <v>0</v>
      </c>
      <c r="S170" s="114">
        <v>5</v>
      </c>
      <c r="T170" s="115">
        <v>1</v>
      </c>
      <c r="U170" s="118">
        <v>0</v>
      </c>
      <c r="V170" s="157">
        <v>0</v>
      </c>
      <c r="W170" s="157">
        <v>1</v>
      </c>
      <c r="X170" s="253">
        <v>0</v>
      </c>
      <c r="Y170" s="579">
        <v>0</v>
      </c>
      <c r="Z170" s="600"/>
      <c r="AA170" s="351">
        <v>0</v>
      </c>
    </row>
    <row r="171" spans="1:28" s="92" customFormat="1" ht="17.100000000000001" customHeight="1" x14ac:dyDescent="0.2">
      <c r="A171" s="131" t="s">
        <v>209</v>
      </c>
      <c r="B171" s="42">
        <v>169</v>
      </c>
      <c r="C171" s="115">
        <v>1590</v>
      </c>
      <c r="D171" s="115">
        <v>1580</v>
      </c>
      <c r="E171" s="45">
        <v>9.35</v>
      </c>
      <c r="F171" s="109">
        <v>0</v>
      </c>
      <c r="G171" s="115">
        <v>3</v>
      </c>
      <c r="H171" s="115">
        <v>3</v>
      </c>
      <c r="I171" s="82">
        <v>1.78</v>
      </c>
      <c r="J171" s="115">
        <v>0</v>
      </c>
      <c r="K171" s="111">
        <v>0</v>
      </c>
      <c r="L171" s="115">
        <v>15</v>
      </c>
      <c r="M171" s="115">
        <v>17</v>
      </c>
      <c r="N171" s="118">
        <v>0</v>
      </c>
      <c r="O171" s="115">
        <v>22</v>
      </c>
      <c r="P171" s="115">
        <v>32</v>
      </c>
      <c r="Q171" s="111">
        <v>0.19</v>
      </c>
      <c r="R171" s="119">
        <v>0</v>
      </c>
      <c r="S171" s="114">
        <v>0</v>
      </c>
      <c r="T171" s="115">
        <v>1</v>
      </c>
      <c r="U171" s="118">
        <v>0</v>
      </c>
      <c r="V171" s="157">
        <v>0</v>
      </c>
      <c r="W171" s="157">
        <v>0</v>
      </c>
      <c r="X171" s="253">
        <v>0</v>
      </c>
      <c r="Y171" s="580">
        <v>0</v>
      </c>
      <c r="Z171" s="600"/>
      <c r="AA171" s="351">
        <v>0</v>
      </c>
    </row>
    <row r="172" spans="1:28" s="92" customFormat="1" ht="17.100000000000001" customHeight="1" x14ac:dyDescent="0.2">
      <c r="A172" s="131" t="s">
        <v>237</v>
      </c>
      <c r="B172" s="42">
        <v>63</v>
      </c>
      <c r="C172" s="115">
        <v>681</v>
      </c>
      <c r="D172" s="115">
        <v>681</v>
      </c>
      <c r="E172" s="45">
        <v>10.81</v>
      </c>
      <c r="F172" s="109">
        <v>9.6</v>
      </c>
      <c r="G172" s="115">
        <v>10</v>
      </c>
      <c r="H172" s="115">
        <v>10</v>
      </c>
      <c r="I172" s="82">
        <v>15.87</v>
      </c>
      <c r="J172" s="115">
        <v>2</v>
      </c>
      <c r="K172" s="111">
        <v>20</v>
      </c>
      <c r="L172" s="115">
        <v>0</v>
      </c>
      <c r="M172" s="115">
        <v>52</v>
      </c>
      <c r="N172" s="118">
        <v>0</v>
      </c>
      <c r="O172" s="115">
        <v>156</v>
      </c>
      <c r="P172" s="115">
        <v>160</v>
      </c>
      <c r="Q172" s="111">
        <v>2.54</v>
      </c>
      <c r="R172" s="119">
        <v>150</v>
      </c>
      <c r="S172" s="114">
        <v>0</v>
      </c>
      <c r="T172" s="115">
        <v>0</v>
      </c>
      <c r="U172" s="118">
        <v>0</v>
      </c>
      <c r="V172" s="157">
        <v>0</v>
      </c>
      <c r="W172" s="157">
        <v>0</v>
      </c>
      <c r="X172" s="253">
        <v>0</v>
      </c>
      <c r="Y172" s="579">
        <v>0</v>
      </c>
      <c r="Z172" s="600"/>
      <c r="AA172" s="351">
        <v>0</v>
      </c>
    </row>
    <row r="173" spans="1:28" s="92" customFormat="1" ht="17.100000000000001" customHeight="1" x14ac:dyDescent="0.2">
      <c r="A173" s="131" t="s">
        <v>243</v>
      </c>
      <c r="B173" s="42">
        <v>950</v>
      </c>
      <c r="C173" s="115">
        <v>2800</v>
      </c>
      <c r="D173" s="115">
        <v>2625</v>
      </c>
      <c r="E173" s="45">
        <v>2.76</v>
      </c>
      <c r="F173" s="109">
        <v>2.42</v>
      </c>
      <c r="G173" s="115">
        <v>46</v>
      </c>
      <c r="H173" s="115">
        <v>53</v>
      </c>
      <c r="I173" s="82">
        <v>5.58</v>
      </c>
      <c r="J173" s="115">
        <v>16</v>
      </c>
      <c r="K173" s="111">
        <v>30.19</v>
      </c>
      <c r="L173" s="115">
        <v>315</v>
      </c>
      <c r="M173" s="115">
        <v>165</v>
      </c>
      <c r="N173" s="118">
        <v>6.06</v>
      </c>
      <c r="O173" s="115">
        <v>956</v>
      </c>
      <c r="P173" s="115">
        <v>148</v>
      </c>
      <c r="Q173" s="111">
        <v>0.16</v>
      </c>
      <c r="R173" s="119">
        <v>0</v>
      </c>
      <c r="S173" s="114">
        <v>0</v>
      </c>
      <c r="T173" s="115">
        <v>1</v>
      </c>
      <c r="U173" s="118">
        <v>0</v>
      </c>
      <c r="V173" s="157">
        <v>0</v>
      </c>
      <c r="W173" s="157">
        <v>1</v>
      </c>
      <c r="X173" s="253">
        <v>0</v>
      </c>
      <c r="Y173" s="580">
        <v>0</v>
      </c>
      <c r="Z173" s="600"/>
      <c r="AA173" s="351">
        <v>1</v>
      </c>
    </row>
    <row r="174" spans="1:28" s="92" customFormat="1" ht="17.100000000000001" customHeight="1" x14ac:dyDescent="0.2">
      <c r="A174" s="131" t="s">
        <v>210</v>
      </c>
      <c r="B174" s="42">
        <v>616</v>
      </c>
      <c r="C174" s="115">
        <v>2260</v>
      </c>
      <c r="D174" s="115">
        <v>2310</v>
      </c>
      <c r="E174" s="45">
        <v>3.75</v>
      </c>
      <c r="F174" s="109">
        <v>2.5099999999999998</v>
      </c>
      <c r="G174" s="115">
        <v>18</v>
      </c>
      <c r="H174" s="115">
        <v>18</v>
      </c>
      <c r="I174" s="82">
        <v>2.92</v>
      </c>
      <c r="J174" s="115">
        <v>2</v>
      </c>
      <c r="K174" s="111">
        <v>11.11</v>
      </c>
      <c r="L174" s="115">
        <v>132</v>
      </c>
      <c r="M174" s="115">
        <v>121</v>
      </c>
      <c r="N174" s="118">
        <v>0</v>
      </c>
      <c r="O174" s="115">
        <v>941</v>
      </c>
      <c r="P174" s="115">
        <v>609</v>
      </c>
      <c r="Q174" s="111">
        <v>0.99</v>
      </c>
      <c r="R174" s="119">
        <v>15</v>
      </c>
      <c r="S174" s="114">
        <v>0</v>
      </c>
      <c r="T174" s="115">
        <v>1</v>
      </c>
      <c r="U174" s="118">
        <v>0</v>
      </c>
      <c r="V174" s="157">
        <v>0</v>
      </c>
      <c r="W174" s="157">
        <v>0</v>
      </c>
      <c r="X174" s="253">
        <v>0</v>
      </c>
      <c r="Y174" s="579">
        <v>0</v>
      </c>
      <c r="Z174" s="600"/>
      <c r="AA174" s="351">
        <v>0</v>
      </c>
    </row>
    <row r="175" spans="1:28" s="92" customFormat="1" ht="17.100000000000001" customHeight="1" thickBot="1" x14ac:dyDescent="0.25">
      <c r="A175" s="287" t="s">
        <v>211</v>
      </c>
      <c r="B175" s="48">
        <v>410</v>
      </c>
      <c r="C175" s="122">
        <v>1595</v>
      </c>
      <c r="D175" s="122">
        <v>1560</v>
      </c>
      <c r="E175" s="50">
        <v>3.8</v>
      </c>
      <c r="F175" s="123">
        <v>0</v>
      </c>
      <c r="G175" s="122">
        <v>54</v>
      </c>
      <c r="H175" s="122">
        <v>54</v>
      </c>
      <c r="I175" s="82">
        <v>13.17</v>
      </c>
      <c r="J175" s="290">
        <v>2</v>
      </c>
      <c r="K175" s="111">
        <v>3.7</v>
      </c>
      <c r="L175" s="122">
        <v>40</v>
      </c>
      <c r="M175" s="122">
        <v>53</v>
      </c>
      <c r="N175" s="288">
        <v>0</v>
      </c>
      <c r="O175" s="291">
        <v>59</v>
      </c>
      <c r="P175" s="290">
        <v>73</v>
      </c>
      <c r="Q175" s="111">
        <v>0.18</v>
      </c>
      <c r="R175" s="292">
        <v>0</v>
      </c>
      <c r="S175" s="294">
        <v>0</v>
      </c>
      <c r="T175" s="290">
        <v>0</v>
      </c>
      <c r="U175" s="125">
        <v>0</v>
      </c>
      <c r="V175" s="491">
        <v>1</v>
      </c>
      <c r="W175" s="295">
        <v>0</v>
      </c>
      <c r="X175" s="296">
        <v>0</v>
      </c>
      <c r="Y175" s="491">
        <v>0</v>
      </c>
      <c r="Z175" s="602"/>
      <c r="AA175" s="352">
        <v>0</v>
      </c>
      <c r="AB175" s="127">
        <f>SUM(V120:V175)</f>
        <v>19</v>
      </c>
    </row>
    <row r="176" spans="1:28" x14ac:dyDescent="0.2">
      <c r="B176" s="373"/>
      <c r="C176" s="373"/>
      <c r="I176" s="289"/>
      <c r="J176" s="289"/>
      <c r="K176" s="289"/>
      <c r="N176" s="289"/>
      <c r="P176" s="289"/>
      <c r="Q176" s="289"/>
      <c r="R176" s="293"/>
      <c r="S176" s="293"/>
      <c r="T176" s="289"/>
      <c r="W176" s="289"/>
      <c r="X176" s="289"/>
      <c r="Y176" s="485"/>
    </row>
  </sheetData>
  <mergeCells count="33">
    <mergeCell ref="AA2:AA5"/>
    <mergeCell ref="Z6:AA6"/>
    <mergeCell ref="B2:B6"/>
    <mergeCell ref="C2:F2"/>
    <mergeCell ref="G2:N2"/>
    <mergeCell ref="O2:R2"/>
    <mergeCell ref="S2:S6"/>
    <mergeCell ref="T2:T6"/>
    <mergeCell ref="J3:J6"/>
    <mergeCell ref="K3:K6"/>
    <mergeCell ref="L3:L6"/>
    <mergeCell ref="M3:M6"/>
    <mergeCell ref="U2:U6"/>
    <mergeCell ref="V2:V6"/>
    <mergeCell ref="W2:W6"/>
    <mergeCell ref="X2:X6"/>
    <mergeCell ref="Z2:Z5"/>
    <mergeCell ref="F3:F6"/>
    <mergeCell ref="G3:G6"/>
    <mergeCell ref="H3:H6"/>
    <mergeCell ref="I3:I6"/>
    <mergeCell ref="N3:N6"/>
    <mergeCell ref="O3:O6"/>
    <mergeCell ref="P3:P6"/>
    <mergeCell ref="Q3:Q6"/>
    <mergeCell ref="R3:R6"/>
    <mergeCell ref="Y2:Y6"/>
    <mergeCell ref="A5:A6"/>
    <mergeCell ref="C4:C6"/>
    <mergeCell ref="D4:D6"/>
    <mergeCell ref="E4:E6"/>
    <mergeCell ref="A3:A4"/>
    <mergeCell ref="C3:E3"/>
  </mergeCells>
  <dataValidations count="10">
    <dataValidation type="whole" operator="lessThanOrEqual" allowBlank="1" showInputMessage="1" showErrorMessage="1" error="Zadáno více návštěvníků internetu než jsou návštěvníci celkem - v řádku &quot;0203&quot;." sqref="W8:W70">
      <formula1>XEP8</formula1>
    </dataValidation>
    <dataValidation type="whole" operator="lessThanOrEqual" allowBlank="1" showInputMessage="1" showErrorMessage="1" error="Zadáno více návštěvníků internetu než jsou návštěvníci celkem - v řádku &quot;0203&quot;." sqref="U8:V70">
      <formula1>XEO8</formula1>
    </dataValidation>
    <dataValidation type="whole" operator="lessThanOrEqual" allowBlank="1" showErrorMessage="1" error="Zadáno více internetu než je uvedeno počítačů - v řádku &quot;0422&quot;." sqref="T9:T70">
      <formula1>#REF!</formula1>
    </dataValidation>
    <dataValidation type="whole" operator="lessThanOrEqual" allowBlank="1" showInputMessage="1" showErrorMessage="1" error="Zadáno více návštěvníků internetu než jsou návštěvníci celkem - v řádku &quot;0203&quot;." sqref="X8:Y70">
      <formula1>XEP8</formula1>
    </dataValidation>
    <dataValidation type="whole" operator="lessThanOrEqual" allowBlank="1" showErrorMessage="1" error="Zadáno více internetu než je uvedeno počítačů - v řádku &quot;0419&quot;." sqref="T8">
      <formula1>#REF!</formula1>
    </dataValidation>
    <dataValidation type="whole" operator="greaterThanOrEqual" allowBlank="1" showInputMessage="1" showErrorMessage="1" sqref="AA72:AA98 G8:H43 S72:S118 AA100:AA118 B8:B43 S8:S43 L45:M70 G45:H70 B45:B70 S45:S70 S120:S175">
      <formula1>0</formula1>
    </dataValidation>
    <dataValidation type="whole" operator="lessThanOrEqual" allowBlank="1" showInputMessage="1" showErrorMessage="1" error="Zadáno více návštěvníků internetu než jsou návštěvníci celkem - v řádku &quot;0203&quot;." sqref="W72:W118">
      <formula1>XEH72</formula1>
    </dataValidation>
    <dataValidation type="whole" operator="lessThanOrEqual" allowBlank="1" showInputMessage="1" showErrorMessage="1" error="Zadáno více návštěvníků internetu než jsou návštěvníci celkem - v řádku &quot;0203&quot;." sqref="U72:V118">
      <formula1>XEG72</formula1>
    </dataValidation>
    <dataValidation type="whole" operator="lessThanOrEqual" allowBlank="1" showInputMessage="1" showErrorMessage="1" error="Zadáno více návštěvníků internetu než jsou návštěvníci celkem - v řádku &quot;0203&quot;." sqref="X72:Y118">
      <formula1>XEH72</formula1>
    </dataValidation>
    <dataValidation type="whole" operator="lessThanOrEqual" allowBlank="1" showInputMessage="1" showErrorMessage="1" error="Zadáno více výpůjček periodik než jsou výpůjčky celkem - v řádku &quot;0301&quot;." sqref="R72:R118">
      <formula1>B72</formula1>
    </dataValidation>
  </dataValidations>
  <printOptions horizontalCentered="1"/>
  <pageMargins left="0.31496062992125984" right="0.19685039370078741" top="0.51181102362204722" bottom="0.44" header="0.51181102362204722" footer="0.51181102362204722"/>
  <pageSetup paperSize="9" scale="70" fitToHeight="5" orientation="landscape" r:id="rId1"/>
  <headerFooter alignWithMargins="0"/>
  <rowBreaks count="4" manualBreakCount="4">
    <brk id="41" max="16383" man="1"/>
    <brk id="74" max="16383" man="1"/>
    <brk id="112" max="16383" man="1"/>
    <brk id="1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BQ69"/>
  <sheetViews>
    <sheetView showGridLines="0" topLeftCell="A10" zoomScale="80" zoomScaleNormal="80" workbookViewId="0">
      <selection activeCell="AB34" sqref="AB34"/>
    </sheetView>
  </sheetViews>
  <sheetFormatPr defaultRowHeight="12.75" x14ac:dyDescent="0.2"/>
  <cols>
    <col min="1" max="1" width="21.7109375" customWidth="1"/>
    <col min="19" max="19" width="9.28515625" customWidth="1"/>
  </cols>
  <sheetData>
    <row r="1" spans="1:69" ht="25.5" customHeight="1" thickBot="1" x14ac:dyDescent="0.25">
      <c r="A1" s="551" t="s">
        <v>357</v>
      </c>
    </row>
    <row r="2" spans="1:69" ht="19.5" customHeight="1" thickBot="1" x14ac:dyDescent="0.25">
      <c r="A2" s="767"/>
      <c r="B2" s="769" t="s">
        <v>300</v>
      </c>
      <c r="C2" s="771" t="s">
        <v>266</v>
      </c>
      <c r="D2" s="666" t="s">
        <v>1</v>
      </c>
      <c r="E2" s="666"/>
      <c r="F2" s="666"/>
      <c r="G2" s="666"/>
      <c r="H2" s="666"/>
      <c r="I2" s="666"/>
      <c r="J2" s="666"/>
      <c r="K2" s="666"/>
      <c r="L2" s="557"/>
      <c r="M2" s="636" t="s">
        <v>289</v>
      </c>
      <c r="N2" s="637"/>
      <c r="O2" s="637"/>
      <c r="P2" s="637"/>
      <c r="Q2" s="637"/>
      <c r="R2" s="638"/>
      <c r="S2" s="639" t="s">
        <v>252</v>
      </c>
      <c r="T2" s="640"/>
      <c r="U2" s="640"/>
      <c r="V2" s="640"/>
      <c r="W2" s="640"/>
      <c r="X2" s="669"/>
      <c r="Y2" s="669"/>
      <c r="Z2" s="641"/>
      <c r="AA2" s="636" t="s">
        <v>49</v>
      </c>
      <c r="AB2" s="637"/>
      <c r="AC2" s="637"/>
      <c r="AD2" s="637"/>
      <c r="AE2" s="637"/>
      <c r="AF2" s="637"/>
      <c r="AG2" s="637"/>
      <c r="AH2" s="637"/>
      <c r="AI2" s="637"/>
      <c r="AJ2" s="783"/>
      <c r="AK2" s="783"/>
      <c r="AL2" s="638"/>
      <c r="AM2" s="680" t="s">
        <v>3</v>
      </c>
      <c r="AN2" s="680"/>
      <c r="AO2" s="680"/>
      <c r="AP2" s="680"/>
      <c r="AQ2" s="680"/>
      <c r="AR2" s="680"/>
      <c r="AS2" s="680"/>
      <c r="AT2" s="680"/>
      <c r="AU2" s="680"/>
      <c r="AV2" s="681"/>
      <c r="AW2" s="728" t="s">
        <v>301</v>
      </c>
      <c r="AX2" s="680"/>
      <c r="AY2" s="680"/>
      <c r="AZ2" s="680"/>
      <c r="BA2" s="680"/>
      <c r="BB2" s="680"/>
      <c r="BC2" s="680"/>
      <c r="BD2" s="680"/>
      <c r="BE2" s="680"/>
      <c r="BF2" s="680"/>
      <c r="BG2" s="680"/>
      <c r="BH2" s="680"/>
      <c r="BI2" s="680"/>
      <c r="BJ2" s="784" t="s">
        <v>302</v>
      </c>
      <c r="BK2" s="787" t="s">
        <v>276</v>
      </c>
      <c r="BL2" s="680" t="s">
        <v>303</v>
      </c>
      <c r="BM2" s="680"/>
      <c r="BN2" s="680"/>
      <c r="BO2" s="680"/>
      <c r="BP2" s="680"/>
      <c r="BQ2" s="681"/>
    </row>
    <row r="3" spans="1:69" ht="13.5" customHeight="1" thickBot="1" x14ac:dyDescent="0.25">
      <c r="A3" s="768"/>
      <c r="B3" s="770"/>
      <c r="C3" s="772"/>
      <c r="D3" s="756" t="s">
        <v>292</v>
      </c>
      <c r="E3" s="757"/>
      <c r="F3" s="757"/>
      <c r="G3" s="758"/>
      <c r="H3" s="642" t="s">
        <v>295</v>
      </c>
      <c r="I3" s="759"/>
      <c r="J3" s="760"/>
      <c r="K3" s="1055" t="s">
        <v>35</v>
      </c>
      <c r="L3" s="1057" t="s">
        <v>304</v>
      </c>
      <c r="M3" s="653" t="s">
        <v>323</v>
      </c>
      <c r="N3" s="618" t="s">
        <v>344</v>
      </c>
      <c r="O3" s="621" t="s">
        <v>7</v>
      </c>
      <c r="P3" s="618" t="s">
        <v>346</v>
      </c>
      <c r="Q3" s="618" t="s">
        <v>347</v>
      </c>
      <c r="R3" s="777" t="s">
        <v>8</v>
      </c>
      <c r="S3" s="799" t="s">
        <v>325</v>
      </c>
      <c r="T3" s="673" t="s">
        <v>349</v>
      </c>
      <c r="U3" s="738" t="s">
        <v>326</v>
      </c>
      <c r="V3" s="738" t="s">
        <v>350</v>
      </c>
      <c r="W3" s="735" t="s">
        <v>331</v>
      </c>
      <c r="X3" s="848" t="s">
        <v>351</v>
      </c>
      <c r="Y3" s="687" t="s">
        <v>305</v>
      </c>
      <c r="Z3" s="780" t="s">
        <v>306</v>
      </c>
      <c r="AA3" s="653" t="s">
        <v>327</v>
      </c>
      <c r="AB3" s="618" t="s">
        <v>352</v>
      </c>
      <c r="AC3" s="618" t="s">
        <v>41</v>
      </c>
      <c r="AD3" s="844" t="s">
        <v>307</v>
      </c>
      <c r="AE3" s="648" t="s">
        <v>278</v>
      </c>
      <c r="AF3" s="649"/>
      <c r="AG3" s="648" t="s">
        <v>279</v>
      </c>
      <c r="AH3" s="649"/>
      <c r="AI3" s="649"/>
      <c r="AJ3" s="778" t="s">
        <v>10</v>
      </c>
      <c r="AK3" s="779"/>
      <c r="AL3" s="780" t="s">
        <v>284</v>
      </c>
      <c r="AM3" s="1043" t="s">
        <v>28</v>
      </c>
      <c r="AN3" s="1044" t="s">
        <v>39</v>
      </c>
      <c r="AO3" s="1045" t="s">
        <v>308</v>
      </c>
      <c r="AP3" s="627" t="s">
        <v>11</v>
      </c>
      <c r="AQ3" s="804" t="s">
        <v>33</v>
      </c>
      <c r="AR3" s="1047" t="s">
        <v>32</v>
      </c>
      <c r="AS3" s="810" t="s">
        <v>298</v>
      </c>
      <c r="AT3" s="813" t="s">
        <v>31</v>
      </c>
      <c r="AU3" s="816" t="s">
        <v>13</v>
      </c>
      <c r="AV3" s="818" t="s">
        <v>299</v>
      </c>
      <c r="AW3" s="1040" t="s">
        <v>30</v>
      </c>
      <c r="AX3" s="816" t="s">
        <v>246</v>
      </c>
      <c r="AY3" s="816" t="s">
        <v>29</v>
      </c>
      <c r="AZ3" s="1036" t="s">
        <v>248</v>
      </c>
      <c r="BA3" s="1036"/>
      <c r="BB3" s="1036" t="s">
        <v>249</v>
      </c>
      <c r="BC3" s="1037"/>
      <c r="BD3" s="1038" t="s">
        <v>309</v>
      </c>
      <c r="BE3" s="831" t="s">
        <v>310</v>
      </c>
      <c r="BF3" s="831" t="s">
        <v>311</v>
      </c>
      <c r="BG3" s="858" t="s">
        <v>312</v>
      </c>
      <c r="BH3" s="831" t="s">
        <v>313</v>
      </c>
      <c r="BI3" s="1029" t="s">
        <v>314</v>
      </c>
      <c r="BJ3" s="785"/>
      <c r="BK3" s="788"/>
      <c r="BL3" s="1031" t="s">
        <v>263</v>
      </c>
      <c r="BM3" s="1033" t="s">
        <v>315</v>
      </c>
      <c r="BN3" s="867" t="s">
        <v>43</v>
      </c>
      <c r="BO3" s="208" t="s">
        <v>42</v>
      </c>
      <c r="BP3" s="209"/>
      <c r="BQ3" s="210"/>
    </row>
    <row r="4" spans="1:69" ht="15" customHeight="1" x14ac:dyDescent="0.2">
      <c r="A4" s="768"/>
      <c r="B4" s="770"/>
      <c r="C4" s="772"/>
      <c r="D4" s="836" t="s">
        <v>322</v>
      </c>
      <c r="E4" s="749" t="s">
        <v>343</v>
      </c>
      <c r="F4" s="839" t="s">
        <v>5</v>
      </c>
      <c r="G4" s="842" t="s">
        <v>264</v>
      </c>
      <c r="H4" s="644" t="s">
        <v>294</v>
      </c>
      <c r="I4" s="842" t="s">
        <v>293</v>
      </c>
      <c r="J4" s="774" t="s">
        <v>40</v>
      </c>
      <c r="K4" s="1056"/>
      <c r="L4" s="1058"/>
      <c r="M4" s="654"/>
      <c r="N4" s="619"/>
      <c r="O4" s="622"/>
      <c r="P4" s="619"/>
      <c r="Q4" s="619"/>
      <c r="R4" s="651"/>
      <c r="S4" s="800"/>
      <c r="T4" s="674"/>
      <c r="U4" s="646"/>
      <c r="V4" s="646"/>
      <c r="W4" s="736"/>
      <c r="X4" s="625"/>
      <c r="Y4" s="688"/>
      <c r="Z4" s="781"/>
      <c r="AA4" s="654"/>
      <c r="AB4" s="619"/>
      <c r="AC4" s="619"/>
      <c r="AD4" s="845"/>
      <c r="AE4" s="619" t="s">
        <v>14</v>
      </c>
      <c r="AF4" s="619" t="s">
        <v>15</v>
      </c>
      <c r="AG4" s="619" t="s">
        <v>14</v>
      </c>
      <c r="AH4" s="619" t="s">
        <v>16</v>
      </c>
      <c r="AI4" s="620" t="s">
        <v>12</v>
      </c>
      <c r="AJ4" s="733" t="s">
        <v>281</v>
      </c>
      <c r="AK4" s="850" t="s">
        <v>316</v>
      </c>
      <c r="AL4" s="781"/>
      <c r="AM4" s="794"/>
      <c r="AN4" s="797"/>
      <c r="AO4" s="800"/>
      <c r="AP4" s="628"/>
      <c r="AQ4" s="805"/>
      <c r="AR4" s="1048"/>
      <c r="AS4" s="811"/>
      <c r="AT4" s="814"/>
      <c r="AU4" s="791"/>
      <c r="AV4" s="819"/>
      <c r="AW4" s="1041"/>
      <c r="AX4" s="791"/>
      <c r="AY4" s="791"/>
      <c r="AZ4" s="825"/>
      <c r="BA4" s="825"/>
      <c r="BB4" s="825"/>
      <c r="BC4" s="827"/>
      <c r="BD4" s="1039"/>
      <c r="BE4" s="832"/>
      <c r="BF4" s="834"/>
      <c r="BG4" s="859"/>
      <c r="BH4" s="834"/>
      <c r="BI4" s="1030" t="s">
        <v>314</v>
      </c>
      <c r="BJ4" s="785"/>
      <c r="BK4" s="788"/>
      <c r="BL4" s="1032"/>
      <c r="BM4" s="1034"/>
      <c r="BN4" s="868"/>
      <c r="BO4" s="852" t="s">
        <v>36</v>
      </c>
      <c r="BP4" s="852" t="s">
        <v>37</v>
      </c>
      <c r="BQ4" s="853" t="s">
        <v>38</v>
      </c>
    </row>
    <row r="5" spans="1:69" ht="12.75" customHeight="1" x14ac:dyDescent="0.2">
      <c r="A5" s="768"/>
      <c r="B5" s="770"/>
      <c r="C5" s="772"/>
      <c r="D5" s="837"/>
      <c r="E5" s="750"/>
      <c r="F5" s="840"/>
      <c r="G5" s="842"/>
      <c r="H5" s="644"/>
      <c r="I5" s="842"/>
      <c r="J5" s="775"/>
      <c r="K5" s="1056"/>
      <c r="L5" s="1058"/>
      <c r="M5" s="654"/>
      <c r="N5" s="619"/>
      <c r="O5" s="622"/>
      <c r="P5" s="619"/>
      <c r="Q5" s="619"/>
      <c r="R5" s="651"/>
      <c r="S5" s="800"/>
      <c r="T5" s="674"/>
      <c r="U5" s="646"/>
      <c r="V5" s="646"/>
      <c r="W5" s="736"/>
      <c r="X5" s="625"/>
      <c r="Y5" s="688"/>
      <c r="Z5" s="781"/>
      <c r="AA5" s="654"/>
      <c r="AB5" s="619"/>
      <c r="AC5" s="619"/>
      <c r="AD5" s="845"/>
      <c r="AE5" s="619"/>
      <c r="AF5" s="619"/>
      <c r="AG5" s="619"/>
      <c r="AH5" s="619"/>
      <c r="AI5" s="618"/>
      <c r="AJ5" s="733"/>
      <c r="AK5" s="850"/>
      <c r="AL5" s="781"/>
      <c r="AM5" s="794"/>
      <c r="AN5" s="797"/>
      <c r="AO5" s="800"/>
      <c r="AP5" s="628"/>
      <c r="AQ5" s="805"/>
      <c r="AR5" s="1048"/>
      <c r="AS5" s="811"/>
      <c r="AT5" s="814"/>
      <c r="AU5" s="791"/>
      <c r="AV5" s="819"/>
      <c r="AW5" s="1041"/>
      <c r="AX5" s="791"/>
      <c r="AY5" s="791"/>
      <c r="AZ5" s="854" t="s">
        <v>250</v>
      </c>
      <c r="BA5" s="854" t="s">
        <v>251</v>
      </c>
      <c r="BB5" s="854" t="s">
        <v>250</v>
      </c>
      <c r="BC5" s="856" t="s">
        <v>251</v>
      </c>
      <c r="BD5" s="1039"/>
      <c r="BE5" s="832"/>
      <c r="BF5" s="834"/>
      <c r="BG5" s="859"/>
      <c r="BH5" s="834"/>
      <c r="BI5" s="1030" t="s">
        <v>314</v>
      </c>
      <c r="BJ5" s="785"/>
      <c r="BK5" s="788"/>
      <c r="BL5" s="1032"/>
      <c r="BM5" s="1034"/>
      <c r="BN5" s="868"/>
      <c r="BO5" s="852"/>
      <c r="BP5" s="852"/>
      <c r="BQ5" s="853"/>
    </row>
    <row r="6" spans="1:69" ht="53.25" customHeight="1" thickBot="1" x14ac:dyDescent="0.25">
      <c r="A6" s="768"/>
      <c r="B6" s="770"/>
      <c r="C6" s="772"/>
      <c r="D6" s="838"/>
      <c r="E6" s="751"/>
      <c r="F6" s="840"/>
      <c r="G6" s="842"/>
      <c r="H6" s="644"/>
      <c r="I6" s="842"/>
      <c r="J6" s="775"/>
      <c r="K6" s="1056"/>
      <c r="L6" s="1059"/>
      <c r="M6" s="655"/>
      <c r="N6" s="620"/>
      <c r="O6" s="623"/>
      <c r="P6" s="620"/>
      <c r="Q6" s="620"/>
      <c r="R6" s="652"/>
      <c r="S6" s="801"/>
      <c r="T6" s="847"/>
      <c r="U6" s="646"/>
      <c r="V6" s="646"/>
      <c r="W6" s="736"/>
      <c r="X6" s="849"/>
      <c r="Y6" s="688"/>
      <c r="Z6" s="781"/>
      <c r="AA6" s="655"/>
      <c r="AB6" s="620"/>
      <c r="AC6" s="620"/>
      <c r="AD6" s="845"/>
      <c r="AE6" s="620"/>
      <c r="AF6" s="511" t="s">
        <v>17</v>
      </c>
      <c r="AG6" s="620"/>
      <c r="AH6" s="620"/>
      <c r="AI6" s="511" t="s">
        <v>17</v>
      </c>
      <c r="AJ6" s="733"/>
      <c r="AK6" s="850"/>
      <c r="AL6" s="781"/>
      <c r="AM6" s="795"/>
      <c r="AN6" s="798"/>
      <c r="AO6" s="801"/>
      <c r="AP6" s="803"/>
      <c r="AQ6" s="1046"/>
      <c r="AR6" s="1049"/>
      <c r="AS6" s="1050"/>
      <c r="AT6" s="1051"/>
      <c r="AU6" s="792"/>
      <c r="AV6" s="819"/>
      <c r="AW6" s="1042"/>
      <c r="AX6" s="792"/>
      <c r="AY6" s="792"/>
      <c r="AZ6" s="855"/>
      <c r="BA6" s="855"/>
      <c r="BB6" s="855"/>
      <c r="BC6" s="857"/>
      <c r="BD6" s="1039"/>
      <c r="BE6" s="832"/>
      <c r="BF6" s="834"/>
      <c r="BG6" s="859"/>
      <c r="BH6" s="834"/>
      <c r="BI6" s="1030" t="s">
        <v>314</v>
      </c>
      <c r="BJ6" s="786"/>
      <c r="BK6" s="788"/>
      <c r="BL6" s="1032"/>
      <c r="BM6" s="1035"/>
      <c r="BN6" s="869"/>
      <c r="BO6" s="713"/>
      <c r="BP6" s="713"/>
      <c r="BQ6" s="729"/>
    </row>
    <row r="7" spans="1:69" s="3" customFormat="1" ht="15.75" thickBot="1" x14ac:dyDescent="0.3">
      <c r="A7" s="518" t="s">
        <v>319</v>
      </c>
      <c r="B7" s="552">
        <v>38678</v>
      </c>
      <c r="C7" s="554">
        <v>0</v>
      </c>
      <c r="D7" s="555">
        <v>119275</v>
      </c>
      <c r="E7" s="519">
        <v>115971</v>
      </c>
      <c r="F7" s="520">
        <v>123.58</v>
      </c>
      <c r="G7" s="523">
        <v>4.9000000000000004</v>
      </c>
      <c r="H7" s="555">
        <v>115971</v>
      </c>
      <c r="I7" s="521">
        <v>3</v>
      </c>
      <c r="J7" s="523">
        <v>1.56</v>
      </c>
      <c r="K7" s="556">
        <v>39.979999999999997</v>
      </c>
      <c r="L7" s="558">
        <v>5.35</v>
      </c>
      <c r="M7" s="555">
        <v>3678</v>
      </c>
      <c r="N7" s="519">
        <v>3979</v>
      </c>
      <c r="O7" s="522">
        <v>10.29</v>
      </c>
      <c r="P7" s="519">
        <v>730</v>
      </c>
      <c r="Q7" s="519">
        <v>905</v>
      </c>
      <c r="R7" s="523">
        <v>22.74</v>
      </c>
      <c r="S7" s="555">
        <v>81488</v>
      </c>
      <c r="T7" s="519">
        <v>76440</v>
      </c>
      <c r="U7" s="519">
        <v>168424</v>
      </c>
      <c r="V7" s="519">
        <v>136200</v>
      </c>
      <c r="W7" s="520">
        <v>51.6</v>
      </c>
      <c r="X7" s="520">
        <v>43.88</v>
      </c>
      <c r="Y7" s="520">
        <v>4.32</v>
      </c>
      <c r="Z7" s="523">
        <v>15.74</v>
      </c>
      <c r="AA7" s="555">
        <v>235239</v>
      </c>
      <c r="AB7" s="519">
        <v>205357</v>
      </c>
      <c r="AC7" s="520">
        <v>5.31</v>
      </c>
      <c r="AD7" s="520">
        <v>51.61</v>
      </c>
      <c r="AE7" s="519">
        <v>152788</v>
      </c>
      <c r="AF7" s="520">
        <v>16.91</v>
      </c>
      <c r="AG7" s="519">
        <v>24847</v>
      </c>
      <c r="AH7" s="520">
        <v>27.46</v>
      </c>
      <c r="AI7" s="520">
        <v>18.170000000000002</v>
      </c>
      <c r="AJ7" s="519">
        <v>24427</v>
      </c>
      <c r="AK7" s="520">
        <v>11.89</v>
      </c>
      <c r="AL7" s="559">
        <v>3295</v>
      </c>
      <c r="AM7" s="555">
        <v>1359</v>
      </c>
      <c r="AN7" s="559">
        <v>163</v>
      </c>
      <c r="AO7" s="555">
        <v>636</v>
      </c>
      <c r="AP7" s="560">
        <v>16.399999999999999</v>
      </c>
      <c r="AQ7" s="562">
        <v>2</v>
      </c>
      <c r="AR7" s="563">
        <v>1.29</v>
      </c>
      <c r="AS7" s="555">
        <v>8</v>
      </c>
      <c r="AT7" s="520">
        <v>0.21</v>
      </c>
      <c r="AU7" s="519">
        <v>3299</v>
      </c>
      <c r="AV7" s="559">
        <v>1</v>
      </c>
      <c r="AW7" s="555">
        <v>1</v>
      </c>
      <c r="AX7" s="519">
        <v>47708</v>
      </c>
      <c r="AY7" s="519">
        <v>1</v>
      </c>
      <c r="AZ7" s="519">
        <v>578</v>
      </c>
      <c r="BA7" s="519">
        <v>43267</v>
      </c>
      <c r="BB7" s="519">
        <v>8</v>
      </c>
      <c r="BC7" s="559">
        <v>16493</v>
      </c>
      <c r="BD7" s="553">
        <v>1</v>
      </c>
      <c r="BE7" s="519">
        <v>2</v>
      </c>
      <c r="BF7" s="519">
        <v>30</v>
      </c>
      <c r="BG7" s="519">
        <v>410</v>
      </c>
      <c r="BH7" s="519">
        <v>494</v>
      </c>
      <c r="BI7" s="564">
        <v>51</v>
      </c>
      <c r="BJ7" s="558">
        <v>24.98</v>
      </c>
      <c r="BK7" s="562">
        <v>37</v>
      </c>
      <c r="BL7" s="558">
        <v>23</v>
      </c>
      <c r="BM7" s="561">
        <v>0.59</v>
      </c>
      <c r="BN7" s="520">
        <v>5.78</v>
      </c>
      <c r="BO7" s="520">
        <v>18</v>
      </c>
      <c r="BP7" s="520">
        <v>0</v>
      </c>
      <c r="BQ7" s="523">
        <v>10</v>
      </c>
    </row>
    <row r="8" spans="1:69" s="550" customFormat="1" ht="15" x14ac:dyDescent="0.25">
      <c r="A8" s="58"/>
      <c r="B8" s="544"/>
      <c r="C8" s="544"/>
      <c r="D8" s="545"/>
      <c r="E8" s="545"/>
      <c r="F8" s="546"/>
      <c r="G8" s="546"/>
      <c r="H8" s="545"/>
      <c r="I8" s="547"/>
      <c r="J8" s="546"/>
      <c r="K8" s="548"/>
      <c r="L8" s="546"/>
      <c r="M8" s="545"/>
      <c r="N8" s="545"/>
      <c r="O8" s="549"/>
      <c r="P8" s="545"/>
      <c r="Q8" s="545"/>
      <c r="R8" s="546"/>
      <c r="S8" s="545"/>
      <c r="T8" s="545"/>
      <c r="U8" s="545"/>
      <c r="V8" s="545"/>
      <c r="W8" s="546"/>
      <c r="X8" s="546"/>
      <c r="Y8" s="546"/>
      <c r="Z8" s="546"/>
      <c r="AA8" s="545"/>
      <c r="AB8" s="545"/>
      <c r="AC8" s="546"/>
      <c r="AD8" s="546"/>
      <c r="AE8" s="545"/>
      <c r="AF8" s="546"/>
      <c r="AG8" s="545"/>
      <c r="AH8" s="546"/>
      <c r="AI8" s="546"/>
      <c r="AJ8" s="545"/>
      <c r="AK8" s="546"/>
      <c r="AL8" s="545"/>
      <c r="AM8" s="545"/>
      <c r="AN8" s="545"/>
      <c r="AO8" s="545"/>
      <c r="AP8" s="549"/>
      <c r="AQ8" s="545"/>
      <c r="AR8" s="546"/>
      <c r="AS8" s="545"/>
      <c r="AT8" s="546"/>
      <c r="AU8" s="545"/>
      <c r="AV8" s="545"/>
      <c r="AW8" s="545"/>
      <c r="AX8" s="545"/>
      <c r="AY8" s="545"/>
      <c r="AZ8" s="545"/>
      <c r="BA8" s="545"/>
      <c r="BB8" s="545"/>
      <c r="BC8" s="545"/>
      <c r="BD8" s="545"/>
      <c r="BE8" s="545"/>
      <c r="BF8" s="545"/>
      <c r="BG8" s="545"/>
      <c r="BH8" s="545"/>
      <c r="BI8" s="545"/>
      <c r="BJ8" s="546"/>
      <c r="BK8" s="545"/>
      <c r="BL8" s="546"/>
      <c r="BM8" s="546"/>
      <c r="BN8" s="546"/>
      <c r="BO8" s="546"/>
      <c r="BP8" s="546"/>
      <c r="BQ8" s="546"/>
    </row>
    <row r="10" spans="1:69" ht="15.75" thickBot="1" x14ac:dyDescent="0.25">
      <c r="A10" s="543" t="s">
        <v>339</v>
      </c>
    </row>
    <row r="11" spans="1:69" ht="13.5" customHeight="1" thickBot="1" x14ac:dyDescent="0.25">
      <c r="A11" s="872"/>
      <c r="B11" s="875" t="s">
        <v>0</v>
      </c>
      <c r="C11" s="886" t="s">
        <v>266</v>
      </c>
      <c r="D11" s="895" t="s">
        <v>1</v>
      </c>
      <c r="E11" s="896"/>
      <c r="F11" s="896"/>
      <c r="G11" s="896"/>
      <c r="H11" s="896"/>
      <c r="I11" s="896"/>
      <c r="J11" s="896"/>
      <c r="K11" s="897"/>
      <c r="L11" s="297" t="s">
        <v>289</v>
      </c>
      <c r="M11" s="21"/>
      <c r="N11" s="10"/>
      <c r="O11" s="10"/>
      <c r="P11" s="10"/>
      <c r="Q11" s="10"/>
      <c r="R11" s="10" t="s">
        <v>291</v>
      </c>
      <c r="S11" s="151"/>
      <c r="T11" s="334"/>
      <c r="U11" s="193"/>
      <c r="V11" s="10"/>
      <c r="W11" s="10"/>
      <c r="X11" s="936" t="s">
        <v>253</v>
      </c>
      <c r="Y11" s="937"/>
      <c r="Z11" s="913" t="s">
        <v>2</v>
      </c>
      <c r="AA11" s="914"/>
      <c r="AB11" s="914"/>
      <c r="AC11" s="914"/>
      <c r="AD11" s="914"/>
      <c r="AE11" s="914"/>
      <c r="AF11" s="914"/>
      <c r="AG11" s="914"/>
      <c r="AH11" s="914"/>
      <c r="AI11" s="914"/>
      <c r="AJ11" s="914"/>
      <c r="AK11" s="915"/>
      <c r="AL11" s="21" t="s">
        <v>3</v>
      </c>
      <c r="AM11" s="10"/>
      <c r="AN11" s="11"/>
      <c r="AO11" s="22"/>
      <c r="AP11" s="913" t="s">
        <v>3</v>
      </c>
      <c r="AQ11" s="914"/>
      <c r="AR11" s="914"/>
      <c r="AS11" s="914"/>
      <c r="AT11" s="914"/>
      <c r="AU11" s="915"/>
      <c r="AV11" s="913" t="s">
        <v>247</v>
      </c>
      <c r="AW11" s="914"/>
      <c r="AX11" s="914"/>
      <c r="AY11" s="914"/>
      <c r="AZ11" s="914"/>
      <c r="BA11" s="914"/>
      <c r="BB11" s="914"/>
      <c r="BC11" s="915"/>
      <c r="BD11" s="923" t="s">
        <v>254</v>
      </c>
      <c r="BE11" s="787" t="s">
        <v>276</v>
      </c>
      <c r="BF11" s="913" t="s">
        <v>4</v>
      </c>
      <c r="BG11" s="914"/>
      <c r="BH11" s="914"/>
      <c r="BI11" s="914"/>
      <c r="BJ11" s="914"/>
      <c r="BK11" s="915"/>
    </row>
    <row r="12" spans="1:69" ht="12.75" customHeight="1" x14ac:dyDescent="0.2">
      <c r="A12" s="873"/>
      <c r="B12" s="876"/>
      <c r="C12" s="887"/>
      <c r="D12" s="889" t="s">
        <v>297</v>
      </c>
      <c r="E12" s="889"/>
      <c r="F12" s="889"/>
      <c r="G12" s="889"/>
      <c r="H12" s="893" t="s">
        <v>295</v>
      </c>
      <c r="I12" s="894"/>
      <c r="J12" s="898" t="s">
        <v>6</v>
      </c>
      <c r="K12" s="902" t="s">
        <v>71</v>
      </c>
      <c r="L12" s="900" t="s">
        <v>323</v>
      </c>
      <c r="M12" s="884" t="s">
        <v>344</v>
      </c>
      <c r="N12" s="884" t="s">
        <v>275</v>
      </c>
      <c r="O12" s="884" t="s">
        <v>346</v>
      </c>
      <c r="P12" s="884" t="s">
        <v>347</v>
      </c>
      <c r="Q12" s="884" t="s">
        <v>8</v>
      </c>
      <c r="R12" s="870" t="s">
        <v>348</v>
      </c>
      <c r="S12" s="870" t="s">
        <v>349</v>
      </c>
      <c r="T12" s="847" t="s">
        <v>326</v>
      </c>
      <c r="U12" s="938" t="s">
        <v>350</v>
      </c>
      <c r="V12" s="848" t="s">
        <v>331</v>
      </c>
      <c r="W12" s="848" t="s">
        <v>351</v>
      </c>
      <c r="X12" s="946" t="s">
        <v>259</v>
      </c>
      <c r="Y12" s="941" t="s">
        <v>290</v>
      </c>
      <c r="Z12" s="900" t="s">
        <v>327</v>
      </c>
      <c r="AA12" s="884" t="s">
        <v>352</v>
      </c>
      <c r="AB12" s="884" t="s">
        <v>41</v>
      </c>
      <c r="AC12" s="884" t="s">
        <v>335</v>
      </c>
      <c r="AD12" s="932" t="s">
        <v>278</v>
      </c>
      <c r="AE12" s="932"/>
      <c r="AF12" s="932" t="s">
        <v>279</v>
      </c>
      <c r="AG12" s="932"/>
      <c r="AH12" s="933"/>
      <c r="AI12" s="884" t="s">
        <v>10</v>
      </c>
      <c r="AJ12" s="929" t="s">
        <v>280</v>
      </c>
      <c r="AK12" s="890" t="s">
        <v>27</v>
      </c>
      <c r="AL12" s="955" t="s">
        <v>66</v>
      </c>
      <c r="AM12" s="871" t="s">
        <v>39</v>
      </c>
      <c r="AN12" s="870" t="s">
        <v>269</v>
      </c>
      <c r="AO12" s="953" t="s">
        <v>11</v>
      </c>
      <c r="AP12" s="959" t="s">
        <v>33</v>
      </c>
      <c r="AQ12" s="900" t="s">
        <v>32</v>
      </c>
      <c r="AR12" s="963" t="s">
        <v>298</v>
      </c>
      <c r="AS12" s="884" t="s">
        <v>31</v>
      </c>
      <c r="AT12" s="911" t="s">
        <v>13</v>
      </c>
      <c r="AU12" s="934" t="s">
        <v>299</v>
      </c>
      <c r="AV12" s="916" t="s">
        <v>30</v>
      </c>
      <c r="AW12" s="701" t="s">
        <v>246</v>
      </c>
      <c r="AX12" s="949" t="s">
        <v>267</v>
      </c>
      <c r="AY12" s="925" t="s">
        <v>248</v>
      </c>
      <c r="AZ12" s="925"/>
      <c r="BA12" s="925" t="s">
        <v>249</v>
      </c>
      <c r="BB12" s="705"/>
      <c r="BC12" s="950" t="s">
        <v>341</v>
      </c>
      <c r="BD12" s="924"/>
      <c r="BE12" s="788"/>
      <c r="BF12" s="921" t="s">
        <v>268</v>
      </c>
      <c r="BG12" s="900" t="s">
        <v>244</v>
      </c>
      <c r="BH12" s="905" t="s">
        <v>336</v>
      </c>
      <c r="BI12" s="24" t="s">
        <v>42</v>
      </c>
      <c r="BJ12" s="6"/>
      <c r="BK12" s="12"/>
    </row>
    <row r="13" spans="1:69" ht="12.75" customHeight="1" x14ac:dyDescent="0.2">
      <c r="A13" s="873"/>
      <c r="B13" s="876"/>
      <c r="C13" s="887"/>
      <c r="D13" s="878" t="s">
        <v>322</v>
      </c>
      <c r="E13" s="881" t="s">
        <v>343</v>
      </c>
      <c r="F13" s="890" t="s">
        <v>5</v>
      </c>
      <c r="G13" s="847" t="s">
        <v>264</v>
      </c>
      <c r="H13" s="847" t="s">
        <v>294</v>
      </c>
      <c r="I13" s="884" t="s">
        <v>296</v>
      </c>
      <c r="J13" s="870"/>
      <c r="K13" s="903"/>
      <c r="L13" s="900"/>
      <c r="M13" s="884"/>
      <c r="N13" s="884"/>
      <c r="O13" s="884"/>
      <c r="P13" s="884"/>
      <c r="Q13" s="884"/>
      <c r="R13" s="870"/>
      <c r="S13" s="870"/>
      <c r="T13" s="646"/>
      <c r="U13" s="939"/>
      <c r="V13" s="625"/>
      <c r="W13" s="625"/>
      <c r="X13" s="947"/>
      <c r="Y13" s="942"/>
      <c r="Z13" s="900"/>
      <c r="AA13" s="884"/>
      <c r="AB13" s="884"/>
      <c r="AC13" s="884"/>
      <c r="AD13" s="884" t="s">
        <v>14</v>
      </c>
      <c r="AE13" s="514" t="s">
        <v>15</v>
      </c>
      <c r="AF13" s="884" t="s">
        <v>14</v>
      </c>
      <c r="AG13" s="884" t="s">
        <v>16</v>
      </c>
      <c r="AH13" s="515" t="s">
        <v>12</v>
      </c>
      <c r="AI13" s="884"/>
      <c r="AJ13" s="930"/>
      <c r="AK13" s="958"/>
      <c r="AL13" s="956"/>
      <c r="AM13" s="966"/>
      <c r="AN13" s="870"/>
      <c r="AO13" s="953"/>
      <c r="AP13" s="959"/>
      <c r="AQ13" s="909"/>
      <c r="AR13" s="964"/>
      <c r="AS13" s="907"/>
      <c r="AT13" s="911"/>
      <c r="AU13" s="924"/>
      <c r="AV13" s="917"/>
      <c r="AW13" s="701"/>
      <c r="AX13" s="949"/>
      <c r="AY13" s="926"/>
      <c r="AZ13" s="926"/>
      <c r="BA13" s="926"/>
      <c r="BB13" s="927"/>
      <c r="BC13" s="951"/>
      <c r="BD13" s="924"/>
      <c r="BE13" s="788"/>
      <c r="BF13" s="922"/>
      <c r="BG13" s="900"/>
      <c r="BH13" s="905"/>
      <c r="BI13" s="905" t="s">
        <v>36</v>
      </c>
      <c r="BJ13" s="905" t="s">
        <v>37</v>
      </c>
      <c r="BK13" s="919" t="s">
        <v>38</v>
      </c>
    </row>
    <row r="14" spans="1:69" ht="12.75" customHeight="1" x14ac:dyDescent="0.2">
      <c r="A14" s="873"/>
      <c r="B14" s="876"/>
      <c r="C14" s="887"/>
      <c r="D14" s="879"/>
      <c r="E14" s="882"/>
      <c r="F14" s="891"/>
      <c r="G14" s="646"/>
      <c r="H14" s="646"/>
      <c r="I14" s="884"/>
      <c r="J14" s="870"/>
      <c r="K14" s="903"/>
      <c r="L14" s="900"/>
      <c r="M14" s="884"/>
      <c r="N14" s="884"/>
      <c r="O14" s="884"/>
      <c r="P14" s="884"/>
      <c r="Q14" s="884"/>
      <c r="R14" s="870"/>
      <c r="S14" s="870"/>
      <c r="T14" s="646"/>
      <c r="U14" s="939"/>
      <c r="V14" s="625"/>
      <c r="W14" s="625"/>
      <c r="X14" s="947"/>
      <c r="Y14" s="942"/>
      <c r="Z14" s="900"/>
      <c r="AA14" s="884"/>
      <c r="AB14" s="884"/>
      <c r="AC14" s="884"/>
      <c r="AD14" s="884"/>
      <c r="AE14" s="884" t="s">
        <v>17</v>
      </c>
      <c r="AF14" s="884"/>
      <c r="AG14" s="884"/>
      <c r="AH14" s="961" t="s">
        <v>17</v>
      </c>
      <c r="AI14" s="884"/>
      <c r="AJ14" s="930"/>
      <c r="AK14" s="958"/>
      <c r="AL14" s="956"/>
      <c r="AM14" s="966"/>
      <c r="AN14" s="870"/>
      <c r="AO14" s="953"/>
      <c r="AP14" s="959"/>
      <c r="AQ14" s="909"/>
      <c r="AR14" s="964"/>
      <c r="AS14" s="907"/>
      <c r="AT14" s="911"/>
      <c r="AU14" s="924"/>
      <c r="AV14" s="917"/>
      <c r="AW14" s="701"/>
      <c r="AX14" s="949"/>
      <c r="AY14" s="928" t="s">
        <v>250</v>
      </c>
      <c r="AZ14" s="928" t="s">
        <v>251</v>
      </c>
      <c r="BA14" s="928" t="s">
        <v>250</v>
      </c>
      <c r="BB14" s="944" t="s">
        <v>251</v>
      </c>
      <c r="BC14" s="951"/>
      <c r="BD14" s="924"/>
      <c r="BE14" s="788"/>
      <c r="BF14" s="922"/>
      <c r="BG14" s="900"/>
      <c r="BH14" s="905"/>
      <c r="BI14" s="905"/>
      <c r="BJ14" s="905"/>
      <c r="BK14" s="919"/>
    </row>
    <row r="15" spans="1:69" ht="54" customHeight="1" thickBot="1" x14ac:dyDescent="0.25">
      <c r="A15" s="874"/>
      <c r="B15" s="877"/>
      <c r="C15" s="888"/>
      <c r="D15" s="880"/>
      <c r="E15" s="883"/>
      <c r="F15" s="892"/>
      <c r="G15" s="647"/>
      <c r="H15" s="647"/>
      <c r="I15" s="885"/>
      <c r="J15" s="899"/>
      <c r="K15" s="904"/>
      <c r="L15" s="901"/>
      <c r="M15" s="885"/>
      <c r="N15" s="885"/>
      <c r="O15" s="885"/>
      <c r="P15" s="885"/>
      <c r="Q15" s="885"/>
      <c r="R15" s="871"/>
      <c r="S15" s="871"/>
      <c r="T15" s="647"/>
      <c r="U15" s="940"/>
      <c r="V15" s="849"/>
      <c r="W15" s="849"/>
      <c r="X15" s="948"/>
      <c r="Y15" s="943"/>
      <c r="Z15" s="901"/>
      <c r="AA15" s="885"/>
      <c r="AB15" s="885"/>
      <c r="AC15" s="885"/>
      <c r="AD15" s="885"/>
      <c r="AE15" s="885"/>
      <c r="AF15" s="885"/>
      <c r="AG15" s="885"/>
      <c r="AH15" s="962"/>
      <c r="AI15" s="885"/>
      <c r="AJ15" s="931"/>
      <c r="AK15" s="958"/>
      <c r="AL15" s="957"/>
      <c r="AM15" s="966"/>
      <c r="AN15" s="871"/>
      <c r="AO15" s="954"/>
      <c r="AP15" s="960"/>
      <c r="AQ15" s="910"/>
      <c r="AR15" s="965"/>
      <c r="AS15" s="908"/>
      <c r="AT15" s="912"/>
      <c r="AU15" s="935"/>
      <c r="AV15" s="918"/>
      <c r="AW15" s="701"/>
      <c r="AX15" s="949"/>
      <c r="AY15" s="682"/>
      <c r="AZ15" s="682"/>
      <c r="BA15" s="682"/>
      <c r="BB15" s="945"/>
      <c r="BC15" s="952"/>
      <c r="BD15" s="924"/>
      <c r="BE15" s="789"/>
      <c r="BF15" s="922"/>
      <c r="BG15" s="901"/>
      <c r="BH15" s="881"/>
      <c r="BI15" s="881"/>
      <c r="BJ15" s="906"/>
      <c r="BK15" s="920"/>
    </row>
    <row r="16" spans="1:69" ht="15.75" thickBot="1" x14ac:dyDescent="0.3">
      <c r="A16" s="176" t="s">
        <v>50</v>
      </c>
      <c r="B16" s="183">
        <v>40141</v>
      </c>
      <c r="C16" s="261">
        <v>4</v>
      </c>
      <c r="D16" s="184">
        <v>173355</v>
      </c>
      <c r="E16" s="184">
        <v>171568</v>
      </c>
      <c r="F16" s="191">
        <v>125.03</v>
      </c>
      <c r="G16" s="186">
        <v>3.99</v>
      </c>
      <c r="H16" s="184">
        <v>172058</v>
      </c>
      <c r="I16" s="186">
        <v>4.3</v>
      </c>
      <c r="J16" s="184">
        <v>264</v>
      </c>
      <c r="K16" s="364">
        <v>25.38</v>
      </c>
      <c r="L16" s="184">
        <v>3193</v>
      </c>
      <c r="M16" s="184">
        <v>2972</v>
      </c>
      <c r="N16" s="186">
        <v>7.4</v>
      </c>
      <c r="O16" s="184">
        <v>876</v>
      </c>
      <c r="P16" s="184">
        <v>812</v>
      </c>
      <c r="Q16" s="186">
        <v>27.3</v>
      </c>
      <c r="R16" s="184">
        <v>63582</v>
      </c>
      <c r="S16" s="184">
        <v>60070</v>
      </c>
      <c r="T16" s="335">
        <v>101840</v>
      </c>
      <c r="U16" s="187">
        <v>104979</v>
      </c>
      <c r="V16" s="306">
        <v>37.57</v>
      </c>
      <c r="W16" s="306">
        <v>42.78</v>
      </c>
      <c r="X16" s="277">
        <v>22.56</v>
      </c>
      <c r="Y16" s="194">
        <v>21.84</v>
      </c>
      <c r="Z16" s="184">
        <v>144518</v>
      </c>
      <c r="AA16" s="184">
        <v>140460</v>
      </c>
      <c r="AB16" s="186">
        <v>3.5</v>
      </c>
      <c r="AC16" s="186">
        <v>47.26</v>
      </c>
      <c r="AD16" s="184">
        <v>109990</v>
      </c>
      <c r="AE16" s="186">
        <v>16.690000000000001</v>
      </c>
      <c r="AF16" s="184">
        <v>15013</v>
      </c>
      <c r="AG16" s="186">
        <v>18.489999999999998</v>
      </c>
      <c r="AH16" s="306">
        <v>17.29</v>
      </c>
      <c r="AI16" s="184">
        <v>14829</v>
      </c>
      <c r="AJ16" s="186">
        <v>10.56</v>
      </c>
      <c r="AK16" s="184">
        <v>628</v>
      </c>
      <c r="AL16" s="190">
        <v>100</v>
      </c>
      <c r="AM16" s="184">
        <v>103</v>
      </c>
      <c r="AN16" s="184">
        <v>385</v>
      </c>
      <c r="AO16" s="188">
        <v>9.5911910515433103</v>
      </c>
      <c r="AP16" s="183">
        <v>0</v>
      </c>
      <c r="AQ16" s="270">
        <v>2.77</v>
      </c>
      <c r="AR16" s="184">
        <v>29</v>
      </c>
      <c r="AS16" s="186">
        <v>0.72</v>
      </c>
      <c r="AT16" s="187">
        <v>13552</v>
      </c>
      <c r="AU16" s="261">
        <v>6</v>
      </c>
      <c r="AV16" s="190">
        <v>6</v>
      </c>
      <c r="AW16" s="184">
        <v>35737</v>
      </c>
      <c r="AX16" s="184">
        <v>7</v>
      </c>
      <c r="AY16" s="184">
        <v>3427</v>
      </c>
      <c r="AZ16" s="184">
        <v>40749</v>
      </c>
      <c r="BA16" s="184">
        <v>269</v>
      </c>
      <c r="BB16" s="335">
        <v>4160</v>
      </c>
      <c r="BC16" s="187">
        <v>75</v>
      </c>
      <c r="BD16" s="189">
        <v>33.479999999999997</v>
      </c>
      <c r="BE16" s="192"/>
      <c r="BF16" s="277">
        <v>13</v>
      </c>
      <c r="BG16" s="270">
        <v>0.32</v>
      </c>
      <c r="BH16" s="186">
        <v>4.37</v>
      </c>
      <c r="BI16" s="186">
        <v>12</v>
      </c>
      <c r="BJ16" s="186">
        <v>1</v>
      </c>
      <c r="BK16" s="188">
        <v>1</v>
      </c>
    </row>
    <row r="17" spans="1:63" ht="15" x14ac:dyDescent="0.25">
      <c r="A17" s="168" t="s">
        <v>44</v>
      </c>
      <c r="B17" s="169">
        <v>4545</v>
      </c>
      <c r="C17" s="262">
        <v>1</v>
      </c>
      <c r="D17" s="170">
        <v>29621</v>
      </c>
      <c r="E17" s="170">
        <v>28729</v>
      </c>
      <c r="F17" s="171">
        <v>117.05</v>
      </c>
      <c r="G17" s="172">
        <v>2.5299999999999998</v>
      </c>
      <c r="H17" s="170">
        <v>28951</v>
      </c>
      <c r="I17" s="172">
        <v>6.37</v>
      </c>
      <c r="J17" s="170">
        <v>45</v>
      </c>
      <c r="K17" s="365">
        <v>33.1</v>
      </c>
      <c r="L17" s="170">
        <v>477</v>
      </c>
      <c r="M17" s="170">
        <v>489</v>
      </c>
      <c r="N17" s="172">
        <v>10.76</v>
      </c>
      <c r="O17" s="170">
        <v>152</v>
      </c>
      <c r="P17" s="170">
        <v>175</v>
      </c>
      <c r="Q17" s="172">
        <v>35.79</v>
      </c>
      <c r="R17" s="170">
        <v>14476</v>
      </c>
      <c r="S17" s="170">
        <v>13696</v>
      </c>
      <c r="T17" s="336">
        <v>15998</v>
      </c>
      <c r="U17" s="173">
        <v>16360</v>
      </c>
      <c r="V17" s="307">
        <v>9.51</v>
      </c>
      <c r="W17" s="307">
        <v>16.28</v>
      </c>
      <c r="X17" s="278">
        <v>30.09</v>
      </c>
      <c r="Y17" s="283">
        <v>23.8</v>
      </c>
      <c r="Z17" s="170">
        <v>18963</v>
      </c>
      <c r="AA17" s="170">
        <v>18947</v>
      </c>
      <c r="AB17" s="172">
        <v>4.17</v>
      </c>
      <c r="AC17" s="172">
        <v>38.75</v>
      </c>
      <c r="AD17" s="170">
        <v>13891</v>
      </c>
      <c r="AE17" s="172">
        <v>14.19</v>
      </c>
      <c r="AF17" s="170">
        <v>2851</v>
      </c>
      <c r="AG17" s="172">
        <v>16.29</v>
      </c>
      <c r="AH17" s="307">
        <v>18.63</v>
      </c>
      <c r="AI17" s="170">
        <v>2200</v>
      </c>
      <c r="AJ17" s="172">
        <v>11.61</v>
      </c>
      <c r="AK17" s="170">
        <v>5</v>
      </c>
      <c r="AL17" s="167">
        <v>24</v>
      </c>
      <c r="AM17" s="170">
        <v>0</v>
      </c>
      <c r="AN17" s="170">
        <v>83</v>
      </c>
      <c r="AO17" s="161">
        <v>18.261826182618261</v>
      </c>
      <c r="AP17" s="169">
        <v>0</v>
      </c>
      <c r="AQ17" s="271">
        <v>3.96</v>
      </c>
      <c r="AR17" s="170">
        <v>6</v>
      </c>
      <c r="AS17" s="172">
        <v>1.32</v>
      </c>
      <c r="AT17" s="173">
        <v>4121</v>
      </c>
      <c r="AU17" s="262">
        <v>1</v>
      </c>
      <c r="AV17" s="167">
        <v>1</v>
      </c>
      <c r="AW17" s="170">
        <v>12232</v>
      </c>
      <c r="AX17" s="170">
        <v>1</v>
      </c>
      <c r="AY17" s="170">
        <v>115</v>
      </c>
      <c r="AZ17" s="170">
        <v>2232</v>
      </c>
      <c r="BA17" s="170">
        <v>13</v>
      </c>
      <c r="BB17" s="336">
        <v>432</v>
      </c>
      <c r="BC17" s="173">
        <v>0</v>
      </c>
      <c r="BD17" s="175">
        <v>51.71</v>
      </c>
      <c r="BE17" s="169">
        <v>25</v>
      </c>
      <c r="BF17" s="281">
        <v>2</v>
      </c>
      <c r="BG17" s="271">
        <v>0.44</v>
      </c>
      <c r="BH17" s="172">
        <v>4.09</v>
      </c>
      <c r="BI17" s="172">
        <v>1</v>
      </c>
      <c r="BJ17" s="172">
        <v>0</v>
      </c>
      <c r="BK17" s="174">
        <v>0</v>
      </c>
    </row>
    <row r="18" spans="1:63" ht="15" x14ac:dyDescent="0.25">
      <c r="A18" s="14" t="s">
        <v>45</v>
      </c>
      <c r="B18" s="18">
        <v>5272</v>
      </c>
      <c r="C18" s="263">
        <v>0</v>
      </c>
      <c r="D18" s="8">
        <v>35154</v>
      </c>
      <c r="E18" s="8">
        <v>35491</v>
      </c>
      <c r="F18" s="33">
        <v>236.34</v>
      </c>
      <c r="G18" s="9">
        <v>4.79</v>
      </c>
      <c r="H18" s="8">
        <v>35491</v>
      </c>
      <c r="I18" s="9">
        <v>6.73</v>
      </c>
      <c r="J18" s="8">
        <v>55</v>
      </c>
      <c r="K18" s="366">
        <v>45.59</v>
      </c>
      <c r="L18" s="8">
        <v>613</v>
      </c>
      <c r="M18" s="8">
        <v>546</v>
      </c>
      <c r="N18" s="9">
        <v>10.36</v>
      </c>
      <c r="O18" s="8">
        <v>126</v>
      </c>
      <c r="P18" s="8">
        <v>125</v>
      </c>
      <c r="Q18" s="9">
        <v>22.89</v>
      </c>
      <c r="R18" s="8">
        <v>17429</v>
      </c>
      <c r="S18" s="8">
        <v>14499</v>
      </c>
      <c r="T18" s="337">
        <v>39482</v>
      </c>
      <c r="U18" s="20">
        <v>44969</v>
      </c>
      <c r="V18" s="308">
        <v>55.86</v>
      </c>
      <c r="W18" s="308">
        <v>67.760000000000005</v>
      </c>
      <c r="X18" s="279">
        <v>26.91</v>
      </c>
      <c r="Y18" s="284">
        <v>32.619999999999997</v>
      </c>
      <c r="Z18" s="8">
        <v>30916</v>
      </c>
      <c r="AA18" s="8">
        <v>32263</v>
      </c>
      <c r="AB18" s="9">
        <v>6.12</v>
      </c>
      <c r="AC18" s="9">
        <v>59.09</v>
      </c>
      <c r="AD18" s="8">
        <v>23749</v>
      </c>
      <c r="AE18" s="9">
        <v>10.55</v>
      </c>
      <c r="AF18" s="8">
        <v>3358</v>
      </c>
      <c r="AG18" s="9">
        <v>26.86</v>
      </c>
      <c r="AH18" s="308">
        <v>7.86</v>
      </c>
      <c r="AI18" s="8">
        <v>4923</v>
      </c>
      <c r="AJ18" s="9">
        <v>15.26</v>
      </c>
      <c r="AK18" s="8">
        <v>233</v>
      </c>
      <c r="AL18" s="19">
        <v>0</v>
      </c>
      <c r="AM18" s="8">
        <v>30</v>
      </c>
      <c r="AN18" s="8">
        <v>61</v>
      </c>
      <c r="AO18" s="161">
        <v>11.570561456752655</v>
      </c>
      <c r="AP18" s="169">
        <v>0</v>
      </c>
      <c r="AQ18" s="272">
        <v>2.85</v>
      </c>
      <c r="AR18" s="8">
        <v>4</v>
      </c>
      <c r="AS18" s="9">
        <v>0.76</v>
      </c>
      <c r="AT18" s="20">
        <v>3901</v>
      </c>
      <c r="AU18" s="263">
        <v>1</v>
      </c>
      <c r="AV18" s="19">
        <v>1</v>
      </c>
      <c r="AW18" s="8">
        <v>7567</v>
      </c>
      <c r="AX18" s="8">
        <v>1</v>
      </c>
      <c r="AY18" s="8">
        <v>0</v>
      </c>
      <c r="AZ18" s="8">
        <v>28752</v>
      </c>
      <c r="BA18" s="8">
        <v>0</v>
      </c>
      <c r="BB18" s="337">
        <v>1718</v>
      </c>
      <c r="BC18" s="20">
        <v>26</v>
      </c>
      <c r="BD18" s="23">
        <v>28.64</v>
      </c>
      <c r="BE18" s="18">
        <v>25</v>
      </c>
      <c r="BF18" s="279">
        <v>2</v>
      </c>
      <c r="BG18" s="272">
        <v>0.38</v>
      </c>
      <c r="BH18" s="9">
        <v>3.66</v>
      </c>
      <c r="BI18" s="9">
        <v>2</v>
      </c>
      <c r="BJ18" s="9">
        <v>1</v>
      </c>
      <c r="BK18" s="13">
        <v>0</v>
      </c>
    </row>
    <row r="19" spans="1:63" ht="15" x14ac:dyDescent="0.25">
      <c r="A19" s="14" t="s">
        <v>70</v>
      </c>
      <c r="B19" s="18">
        <v>3680</v>
      </c>
      <c r="C19" s="263">
        <v>0</v>
      </c>
      <c r="D19" s="8">
        <v>15184</v>
      </c>
      <c r="E19" s="8">
        <v>13899</v>
      </c>
      <c r="F19" s="33">
        <v>113.32</v>
      </c>
      <c r="G19" s="9">
        <v>3</v>
      </c>
      <c r="H19" s="8">
        <v>14105</v>
      </c>
      <c r="I19" s="9">
        <v>3.83</v>
      </c>
      <c r="J19" s="8">
        <v>37</v>
      </c>
      <c r="K19" s="366">
        <v>20.6</v>
      </c>
      <c r="L19" s="8">
        <v>322</v>
      </c>
      <c r="M19" s="8">
        <v>284</v>
      </c>
      <c r="N19" s="9">
        <v>7.72</v>
      </c>
      <c r="O19" s="8">
        <v>151</v>
      </c>
      <c r="P19" s="8">
        <v>120</v>
      </c>
      <c r="Q19" s="9">
        <v>42.25</v>
      </c>
      <c r="R19" s="8">
        <v>6193</v>
      </c>
      <c r="S19" s="8">
        <v>5824</v>
      </c>
      <c r="T19" s="337">
        <v>6609</v>
      </c>
      <c r="U19" s="20">
        <v>6317</v>
      </c>
      <c r="V19" s="308">
        <v>6.29</v>
      </c>
      <c r="W19" s="308">
        <v>7.8</v>
      </c>
      <c r="X19" s="279">
        <v>20.95</v>
      </c>
      <c r="Y19" s="284">
        <v>26.3</v>
      </c>
      <c r="Z19" s="8">
        <v>11934</v>
      </c>
      <c r="AA19" s="8">
        <v>10953</v>
      </c>
      <c r="AB19" s="9">
        <v>2.98</v>
      </c>
      <c r="AC19" s="9">
        <v>38.57</v>
      </c>
      <c r="AD19" s="8">
        <v>6954</v>
      </c>
      <c r="AE19" s="9">
        <v>15.86</v>
      </c>
      <c r="AF19" s="8">
        <v>2821</v>
      </c>
      <c r="AG19" s="9">
        <v>23.51</v>
      </c>
      <c r="AH19" s="308">
        <v>20.6</v>
      </c>
      <c r="AI19" s="8">
        <v>837</v>
      </c>
      <c r="AJ19" s="9">
        <v>7.64</v>
      </c>
      <c r="AK19" s="8">
        <v>341</v>
      </c>
      <c r="AL19" s="19">
        <v>0</v>
      </c>
      <c r="AM19" s="8">
        <v>1</v>
      </c>
      <c r="AN19" s="8">
        <v>76</v>
      </c>
      <c r="AO19" s="161">
        <v>20.652173913043477</v>
      </c>
      <c r="AP19" s="169">
        <v>0</v>
      </c>
      <c r="AQ19" s="272">
        <v>3.26</v>
      </c>
      <c r="AR19" s="8">
        <v>2</v>
      </c>
      <c r="AS19" s="9">
        <v>0.54</v>
      </c>
      <c r="AT19" s="20">
        <v>1220</v>
      </c>
      <c r="AU19" s="263">
        <v>1</v>
      </c>
      <c r="AV19" s="19">
        <v>1</v>
      </c>
      <c r="AW19" s="8">
        <v>1675</v>
      </c>
      <c r="AX19" s="8">
        <v>1</v>
      </c>
      <c r="AY19" s="8">
        <v>687</v>
      </c>
      <c r="AZ19" s="8">
        <v>425</v>
      </c>
      <c r="BA19" s="8">
        <v>0</v>
      </c>
      <c r="BB19" s="337">
        <v>68</v>
      </c>
      <c r="BC19" s="20">
        <v>0</v>
      </c>
      <c r="BD19" s="23">
        <v>32.880000000000003</v>
      </c>
      <c r="BE19" s="18">
        <v>26</v>
      </c>
      <c r="BF19" s="279">
        <v>1</v>
      </c>
      <c r="BG19" s="272">
        <v>0.27</v>
      </c>
      <c r="BH19" s="9">
        <v>3.52</v>
      </c>
      <c r="BI19" s="9">
        <v>1</v>
      </c>
      <c r="BJ19" s="9">
        <v>0</v>
      </c>
      <c r="BK19" s="13">
        <v>0</v>
      </c>
    </row>
    <row r="20" spans="1:63" ht="15" x14ac:dyDescent="0.25">
      <c r="A20" s="14" t="s">
        <v>46</v>
      </c>
      <c r="B20" s="18">
        <v>3985</v>
      </c>
      <c r="C20" s="263">
        <v>1</v>
      </c>
      <c r="D20" s="8">
        <v>22715</v>
      </c>
      <c r="E20" s="8">
        <v>22525</v>
      </c>
      <c r="F20" s="33">
        <v>272.02</v>
      </c>
      <c r="G20" s="9">
        <v>4.8099999999999996</v>
      </c>
      <c r="H20" s="8">
        <v>22525</v>
      </c>
      <c r="I20" s="9">
        <v>5.65</v>
      </c>
      <c r="J20" s="8">
        <v>2</v>
      </c>
      <c r="K20" s="366">
        <v>39.78</v>
      </c>
      <c r="L20" s="8">
        <v>408</v>
      </c>
      <c r="M20" s="8">
        <v>365</v>
      </c>
      <c r="N20" s="9">
        <v>9.16</v>
      </c>
      <c r="O20" s="8">
        <v>132</v>
      </c>
      <c r="P20" s="8">
        <v>102</v>
      </c>
      <c r="Q20" s="9">
        <v>27.95</v>
      </c>
      <c r="R20" s="8">
        <v>6969</v>
      </c>
      <c r="S20" s="8">
        <v>7856</v>
      </c>
      <c r="T20" s="337">
        <v>7134</v>
      </c>
      <c r="U20" s="20">
        <v>8672</v>
      </c>
      <c r="V20" s="308">
        <v>2.31</v>
      </c>
      <c r="W20" s="308">
        <v>9.41</v>
      </c>
      <c r="X20" s="279">
        <v>50.98</v>
      </c>
      <c r="Y20" s="284">
        <v>19.09</v>
      </c>
      <c r="Z20" s="8">
        <v>12039</v>
      </c>
      <c r="AA20" s="8">
        <v>13111</v>
      </c>
      <c r="AB20" s="9">
        <v>3.29</v>
      </c>
      <c r="AC20" s="9">
        <v>35.92</v>
      </c>
      <c r="AD20" s="8">
        <v>12016</v>
      </c>
      <c r="AE20" s="9">
        <v>13.47</v>
      </c>
      <c r="AF20" s="8">
        <v>1095</v>
      </c>
      <c r="AG20" s="9">
        <v>10.74</v>
      </c>
      <c r="AH20" s="308">
        <v>17.63</v>
      </c>
      <c r="AI20" s="8">
        <v>0</v>
      </c>
      <c r="AJ20" s="9">
        <v>0</v>
      </c>
      <c r="AK20" s="8">
        <v>0</v>
      </c>
      <c r="AL20" s="19">
        <v>64</v>
      </c>
      <c r="AM20" s="8">
        <v>10</v>
      </c>
      <c r="AN20" s="8">
        <v>62</v>
      </c>
      <c r="AO20" s="161">
        <v>15.558343789209536</v>
      </c>
      <c r="AP20" s="169">
        <v>0</v>
      </c>
      <c r="AQ20" s="272">
        <v>6.02</v>
      </c>
      <c r="AR20" s="8">
        <v>5</v>
      </c>
      <c r="AS20" s="9">
        <v>1.25</v>
      </c>
      <c r="AT20" s="20">
        <v>4005</v>
      </c>
      <c r="AU20" s="263">
        <v>1</v>
      </c>
      <c r="AV20" s="19">
        <v>1</v>
      </c>
      <c r="AW20" s="8">
        <v>1730</v>
      </c>
      <c r="AX20" s="8">
        <v>1</v>
      </c>
      <c r="AY20" s="8">
        <v>389</v>
      </c>
      <c r="AZ20" s="8">
        <v>808</v>
      </c>
      <c r="BA20" s="8">
        <v>3</v>
      </c>
      <c r="BB20" s="337">
        <v>8</v>
      </c>
      <c r="BC20" s="20">
        <v>0</v>
      </c>
      <c r="BD20" s="23">
        <v>57.72</v>
      </c>
      <c r="BE20" s="18">
        <v>26</v>
      </c>
      <c r="BF20" s="279">
        <v>1</v>
      </c>
      <c r="BG20" s="272">
        <v>0.25</v>
      </c>
      <c r="BH20" s="9">
        <v>2.74</v>
      </c>
      <c r="BI20" s="9">
        <v>1</v>
      </c>
      <c r="BJ20" s="9">
        <v>0</v>
      </c>
      <c r="BK20" s="13">
        <v>0</v>
      </c>
    </row>
    <row r="21" spans="1:63" ht="15" x14ac:dyDescent="0.25">
      <c r="A21" s="14" t="s">
        <v>47</v>
      </c>
      <c r="B21" s="18">
        <v>6588</v>
      </c>
      <c r="C21" s="263">
        <v>0</v>
      </c>
      <c r="D21" s="8">
        <v>25521</v>
      </c>
      <c r="E21" s="8">
        <v>24933</v>
      </c>
      <c r="F21" s="33">
        <v>86.52</v>
      </c>
      <c r="G21" s="9">
        <v>30.81</v>
      </c>
      <c r="H21" s="8">
        <v>24933</v>
      </c>
      <c r="I21" s="9">
        <v>3.78</v>
      </c>
      <c r="J21" s="8">
        <v>70</v>
      </c>
      <c r="K21" s="366">
        <v>23.66</v>
      </c>
      <c r="L21" s="8">
        <v>415</v>
      </c>
      <c r="M21" s="8">
        <v>364</v>
      </c>
      <c r="N21" s="9">
        <v>5.53</v>
      </c>
      <c r="O21" s="8">
        <v>133</v>
      </c>
      <c r="P21" s="8">
        <v>104</v>
      </c>
      <c r="Q21" s="9">
        <v>28.57</v>
      </c>
      <c r="R21" s="8">
        <v>4350</v>
      </c>
      <c r="S21" s="8">
        <v>4443</v>
      </c>
      <c r="T21" s="337">
        <v>14819</v>
      </c>
      <c r="U21" s="20">
        <v>10477</v>
      </c>
      <c r="V21" s="308">
        <v>70.650000000000006</v>
      </c>
      <c r="W21" s="308">
        <v>57.59</v>
      </c>
      <c r="X21" s="279">
        <v>0.18</v>
      </c>
      <c r="Y21" s="284">
        <v>29.64</v>
      </c>
      <c r="Z21" s="8">
        <v>15459</v>
      </c>
      <c r="AA21" s="8">
        <v>14856</v>
      </c>
      <c r="AB21" s="9">
        <v>2.2599999999999998</v>
      </c>
      <c r="AC21" s="9">
        <v>40.81</v>
      </c>
      <c r="AD21" s="8">
        <v>11479</v>
      </c>
      <c r="AE21" s="9">
        <v>11.56</v>
      </c>
      <c r="AF21" s="8">
        <v>1423</v>
      </c>
      <c r="AG21" s="9">
        <v>13.68</v>
      </c>
      <c r="AH21" s="308">
        <v>11.88</v>
      </c>
      <c r="AI21" s="8">
        <v>1954</v>
      </c>
      <c r="AJ21" s="9">
        <v>13.15</v>
      </c>
      <c r="AK21" s="8">
        <v>0</v>
      </c>
      <c r="AL21" s="19">
        <v>0</v>
      </c>
      <c r="AM21" s="8">
        <v>27</v>
      </c>
      <c r="AN21" s="8">
        <v>57</v>
      </c>
      <c r="AO21" s="161">
        <v>8.6520947176684881</v>
      </c>
      <c r="AP21" s="169">
        <v>0</v>
      </c>
      <c r="AQ21" s="272">
        <v>3.19</v>
      </c>
      <c r="AR21" s="8">
        <v>6</v>
      </c>
      <c r="AS21" s="9">
        <v>0.91</v>
      </c>
      <c r="AT21" s="20">
        <v>8</v>
      </c>
      <c r="AU21" s="263">
        <v>0</v>
      </c>
      <c r="AV21" s="19">
        <v>1</v>
      </c>
      <c r="AW21" s="8">
        <v>3702</v>
      </c>
      <c r="AX21" s="8">
        <v>1</v>
      </c>
      <c r="AY21" s="8">
        <v>0</v>
      </c>
      <c r="AZ21" s="8">
        <v>5574</v>
      </c>
      <c r="BA21" s="8">
        <v>0</v>
      </c>
      <c r="BB21" s="337">
        <v>460</v>
      </c>
      <c r="BC21" s="20">
        <v>0</v>
      </c>
      <c r="BD21" s="23">
        <v>33.700000000000003</v>
      </c>
      <c r="BE21" s="18">
        <v>25</v>
      </c>
      <c r="BF21" s="279">
        <v>3</v>
      </c>
      <c r="BG21" s="272">
        <v>0.46</v>
      </c>
      <c r="BH21" s="9">
        <v>8.24</v>
      </c>
      <c r="BI21" s="9">
        <v>3</v>
      </c>
      <c r="BJ21" s="9">
        <v>0</v>
      </c>
      <c r="BK21" s="13">
        <v>0</v>
      </c>
    </row>
    <row r="22" spans="1:63" ht="15" x14ac:dyDescent="0.25">
      <c r="A22" s="14" t="s">
        <v>48</v>
      </c>
      <c r="B22" s="18">
        <v>11936</v>
      </c>
      <c r="C22" s="263">
        <v>1</v>
      </c>
      <c r="D22" s="8">
        <v>32830</v>
      </c>
      <c r="E22" s="8">
        <v>33552</v>
      </c>
      <c r="F22" s="33">
        <v>72.05</v>
      </c>
      <c r="G22" s="9">
        <v>3.07</v>
      </c>
      <c r="H22" s="8">
        <v>33552</v>
      </c>
      <c r="I22" s="9">
        <v>2.81</v>
      </c>
      <c r="J22" s="8">
        <v>55</v>
      </c>
      <c r="K22" s="366">
        <v>14.89</v>
      </c>
      <c r="L22" s="8">
        <v>805</v>
      </c>
      <c r="M22" s="8">
        <v>739</v>
      </c>
      <c r="N22" s="9">
        <v>6.19</v>
      </c>
      <c r="O22" s="8">
        <v>157</v>
      </c>
      <c r="P22" s="8">
        <v>148</v>
      </c>
      <c r="Q22" s="9">
        <v>20.03</v>
      </c>
      <c r="R22" s="8">
        <v>11380</v>
      </c>
      <c r="S22" s="8">
        <v>10463</v>
      </c>
      <c r="T22" s="337">
        <v>14508</v>
      </c>
      <c r="U22" s="20">
        <v>13811</v>
      </c>
      <c r="V22" s="308">
        <v>21.56</v>
      </c>
      <c r="W22" s="308">
        <v>24.24</v>
      </c>
      <c r="X22" s="279">
        <v>1.81</v>
      </c>
      <c r="Y22" s="284">
        <v>6.34</v>
      </c>
      <c r="Z22" s="8">
        <v>46493</v>
      </c>
      <c r="AA22" s="8">
        <v>40557</v>
      </c>
      <c r="AB22" s="9">
        <v>3.4</v>
      </c>
      <c r="AC22" s="9">
        <v>54.88</v>
      </c>
      <c r="AD22" s="8">
        <v>33070</v>
      </c>
      <c r="AE22" s="9">
        <v>11.46</v>
      </c>
      <c r="AF22" s="8">
        <v>2523</v>
      </c>
      <c r="AG22" s="9">
        <v>17.05</v>
      </c>
      <c r="AH22" s="308">
        <v>9.5500000000000007</v>
      </c>
      <c r="AI22" s="8">
        <v>4915</v>
      </c>
      <c r="AJ22" s="9">
        <v>12.12</v>
      </c>
      <c r="AK22" s="8">
        <v>49</v>
      </c>
      <c r="AL22" s="19">
        <v>0</v>
      </c>
      <c r="AM22" s="8">
        <v>17</v>
      </c>
      <c r="AN22" s="8">
        <v>46</v>
      </c>
      <c r="AO22" s="161">
        <v>3.8538873994638068</v>
      </c>
      <c r="AP22" s="169">
        <v>0</v>
      </c>
      <c r="AQ22" s="272">
        <v>1.34</v>
      </c>
      <c r="AR22" s="8">
        <v>5</v>
      </c>
      <c r="AS22" s="9">
        <v>0.42</v>
      </c>
      <c r="AT22" s="20">
        <v>189</v>
      </c>
      <c r="AU22" s="263">
        <v>1</v>
      </c>
      <c r="AV22" s="19">
        <v>0</v>
      </c>
      <c r="AW22" s="8">
        <v>0</v>
      </c>
      <c r="AX22" s="8">
        <v>1</v>
      </c>
      <c r="AY22" s="8">
        <v>928</v>
      </c>
      <c r="AZ22" s="8">
        <v>1989</v>
      </c>
      <c r="BA22" s="8">
        <v>241</v>
      </c>
      <c r="BB22" s="337">
        <v>1359</v>
      </c>
      <c r="BC22" s="20">
        <v>49</v>
      </c>
      <c r="BD22" s="23">
        <v>21.28</v>
      </c>
      <c r="BE22" s="18">
        <v>20</v>
      </c>
      <c r="BF22" s="279">
        <v>3</v>
      </c>
      <c r="BG22" s="272">
        <v>0.25</v>
      </c>
      <c r="BH22" s="9">
        <v>4.0599999999999996</v>
      </c>
      <c r="BI22" s="9">
        <v>3</v>
      </c>
      <c r="BJ22" s="9">
        <v>0</v>
      </c>
      <c r="BK22" s="13">
        <v>1</v>
      </c>
    </row>
    <row r="23" spans="1:63" ht="15.75" thickBot="1" x14ac:dyDescent="0.3">
      <c r="A23" s="538" t="s">
        <v>274</v>
      </c>
      <c r="B23" s="25">
        <v>4135</v>
      </c>
      <c r="C23" s="359">
        <v>1</v>
      </c>
      <c r="D23" s="27">
        <v>12330</v>
      </c>
      <c r="E23" s="27">
        <v>12439</v>
      </c>
      <c r="F23" s="539">
        <v>74.97</v>
      </c>
      <c r="G23" s="28">
        <v>2.4900000000000002</v>
      </c>
      <c r="H23" s="27">
        <v>12501</v>
      </c>
      <c r="I23" s="28">
        <v>3.02</v>
      </c>
      <c r="J23" s="27">
        <v>0</v>
      </c>
      <c r="K23" s="368">
        <v>14.51</v>
      </c>
      <c r="L23" s="27">
        <v>153</v>
      </c>
      <c r="M23" s="27">
        <v>185</v>
      </c>
      <c r="N23" s="28">
        <v>4.47</v>
      </c>
      <c r="O23" s="27">
        <v>25</v>
      </c>
      <c r="P23" s="27">
        <v>38</v>
      </c>
      <c r="Q23" s="28">
        <v>20.54</v>
      </c>
      <c r="R23" s="27">
        <v>2785</v>
      </c>
      <c r="S23" s="27">
        <v>3289</v>
      </c>
      <c r="T23" s="339">
        <v>3290</v>
      </c>
      <c r="U23" s="29">
        <v>4373</v>
      </c>
      <c r="V23" s="310">
        <v>15.35</v>
      </c>
      <c r="W23" s="310">
        <v>24.79</v>
      </c>
      <c r="X23" s="286">
        <v>3.28</v>
      </c>
      <c r="Y23" s="540">
        <v>3.62</v>
      </c>
      <c r="Z23" s="27">
        <v>8714</v>
      </c>
      <c r="AA23" s="27">
        <v>9773</v>
      </c>
      <c r="AB23" s="28">
        <v>2.36</v>
      </c>
      <c r="AC23" s="28">
        <v>52.83</v>
      </c>
      <c r="AD23" s="27">
        <v>8831</v>
      </c>
      <c r="AE23" s="28">
        <v>68.430000000000007</v>
      </c>
      <c r="AF23" s="27">
        <v>942</v>
      </c>
      <c r="AG23" s="28">
        <v>24.79</v>
      </c>
      <c r="AH23" s="310">
        <v>65.5</v>
      </c>
      <c r="AI23" s="27">
        <v>0</v>
      </c>
      <c r="AJ23" s="28">
        <v>0</v>
      </c>
      <c r="AK23" s="27">
        <v>0</v>
      </c>
      <c r="AL23" s="26">
        <v>12</v>
      </c>
      <c r="AM23" s="27">
        <v>18</v>
      </c>
      <c r="AN23" s="27">
        <v>0</v>
      </c>
      <c r="AO23" s="541">
        <v>0</v>
      </c>
      <c r="AP23" s="542">
        <v>0</v>
      </c>
      <c r="AQ23" s="282">
        <v>1.21</v>
      </c>
      <c r="AR23" s="27">
        <v>1</v>
      </c>
      <c r="AS23" s="28">
        <v>0.24</v>
      </c>
      <c r="AT23" s="29">
        <v>108</v>
      </c>
      <c r="AU23" s="359">
        <v>1</v>
      </c>
      <c r="AV23" s="26">
        <v>1</v>
      </c>
      <c r="AW23" s="27">
        <v>8831</v>
      </c>
      <c r="AX23" s="27">
        <v>1</v>
      </c>
      <c r="AY23" s="27">
        <v>1308</v>
      </c>
      <c r="AZ23" s="27">
        <v>969</v>
      </c>
      <c r="BA23" s="27">
        <v>12</v>
      </c>
      <c r="BB23" s="339">
        <v>115</v>
      </c>
      <c r="BC23" s="29">
        <v>0</v>
      </c>
      <c r="BD23" s="31">
        <v>31.68</v>
      </c>
      <c r="BE23" s="25">
        <v>20</v>
      </c>
      <c r="BF23" s="286">
        <v>1</v>
      </c>
      <c r="BG23" s="282">
        <v>0.24</v>
      </c>
      <c r="BH23" s="28">
        <v>5.41</v>
      </c>
      <c r="BI23" s="28">
        <v>1</v>
      </c>
      <c r="BJ23" s="28">
        <v>0</v>
      </c>
      <c r="BK23" s="30">
        <v>0</v>
      </c>
    </row>
    <row r="26" spans="1:63" ht="15.75" thickBot="1" x14ac:dyDescent="0.3">
      <c r="A26" s="4" t="s">
        <v>340</v>
      </c>
    </row>
    <row r="27" spans="1:63" ht="15.75" customHeight="1" x14ac:dyDescent="0.2">
      <c r="A27" s="36"/>
      <c r="B27" s="1000" t="s">
        <v>0</v>
      </c>
      <c r="C27" s="1003" t="s">
        <v>72</v>
      </c>
      <c r="D27" s="1004"/>
      <c r="E27" s="1004"/>
      <c r="F27" s="1005"/>
      <c r="G27" s="1006" t="s">
        <v>73</v>
      </c>
      <c r="H27" s="1007"/>
      <c r="I27" s="1007"/>
      <c r="J27" s="1007"/>
      <c r="K27" s="1007"/>
      <c r="L27" s="1007"/>
      <c r="M27" s="1007"/>
      <c r="N27" s="1008"/>
      <c r="O27" s="1009" t="s">
        <v>2</v>
      </c>
      <c r="P27" s="1010"/>
      <c r="Q27" s="1010"/>
      <c r="R27" s="1011"/>
      <c r="S27" s="1012" t="s">
        <v>74</v>
      </c>
      <c r="T27" s="1015" t="s">
        <v>255</v>
      </c>
      <c r="U27" s="1020" t="s">
        <v>80</v>
      </c>
      <c r="V27" s="1023" t="s">
        <v>299</v>
      </c>
      <c r="W27" s="993" t="s">
        <v>256</v>
      </c>
      <c r="X27" s="1026" t="s">
        <v>257</v>
      </c>
      <c r="Y27" s="993" t="s">
        <v>341</v>
      </c>
      <c r="Z27" s="977" t="s">
        <v>262</v>
      </c>
      <c r="AA27" s="1052" t="s">
        <v>29</v>
      </c>
    </row>
    <row r="28" spans="1:63" ht="12.75" customHeight="1" x14ac:dyDescent="0.2">
      <c r="A28" s="973"/>
      <c r="B28" s="1001"/>
      <c r="C28" s="975" t="s">
        <v>75</v>
      </c>
      <c r="D28" s="976"/>
      <c r="E28" s="976"/>
      <c r="F28" s="979" t="s">
        <v>76</v>
      </c>
      <c r="G28" s="982" t="s">
        <v>323</v>
      </c>
      <c r="H28" s="982" t="s">
        <v>344</v>
      </c>
      <c r="I28" s="971" t="s">
        <v>77</v>
      </c>
      <c r="J28" s="971" t="s">
        <v>78</v>
      </c>
      <c r="K28" s="1018" t="s">
        <v>79</v>
      </c>
      <c r="L28" s="971" t="s">
        <v>334</v>
      </c>
      <c r="M28" s="971" t="s">
        <v>361</v>
      </c>
      <c r="N28" s="985" t="s">
        <v>287</v>
      </c>
      <c r="O28" s="988" t="s">
        <v>327</v>
      </c>
      <c r="P28" s="971" t="s">
        <v>352</v>
      </c>
      <c r="Q28" s="982" t="s">
        <v>126</v>
      </c>
      <c r="R28" s="990" t="s">
        <v>10</v>
      </c>
      <c r="S28" s="1013"/>
      <c r="T28" s="1016"/>
      <c r="U28" s="1021"/>
      <c r="V28" s="1024"/>
      <c r="W28" s="994"/>
      <c r="X28" s="1027"/>
      <c r="Y28" s="994"/>
      <c r="Z28" s="978"/>
      <c r="AA28" s="1053"/>
    </row>
    <row r="29" spans="1:63" ht="12.75" customHeight="1" x14ac:dyDescent="0.2">
      <c r="A29" s="974"/>
      <c r="B29" s="1001"/>
      <c r="C29" s="969" t="s">
        <v>333</v>
      </c>
      <c r="D29" s="969" t="s">
        <v>360</v>
      </c>
      <c r="E29" s="971" t="s">
        <v>81</v>
      </c>
      <c r="F29" s="980"/>
      <c r="G29" s="983"/>
      <c r="H29" s="983"/>
      <c r="I29" s="971"/>
      <c r="J29" s="971"/>
      <c r="K29" s="1018"/>
      <c r="L29" s="971"/>
      <c r="M29" s="971"/>
      <c r="N29" s="986"/>
      <c r="O29" s="988"/>
      <c r="P29" s="971"/>
      <c r="Q29" s="983"/>
      <c r="R29" s="991"/>
      <c r="S29" s="1013"/>
      <c r="T29" s="1016"/>
      <c r="U29" s="1021"/>
      <c r="V29" s="1024"/>
      <c r="W29" s="994"/>
      <c r="X29" s="1027"/>
      <c r="Y29" s="994"/>
      <c r="Z29" s="978"/>
      <c r="AA29" s="1053"/>
    </row>
    <row r="30" spans="1:63" x14ac:dyDescent="0.2">
      <c r="A30" s="967"/>
      <c r="B30" s="1001"/>
      <c r="C30" s="969">
        <v>2005</v>
      </c>
      <c r="D30" s="969">
        <v>2005</v>
      </c>
      <c r="E30" s="971"/>
      <c r="F30" s="980"/>
      <c r="G30" s="983"/>
      <c r="H30" s="983"/>
      <c r="I30" s="971"/>
      <c r="J30" s="971"/>
      <c r="K30" s="1018"/>
      <c r="L30" s="971"/>
      <c r="M30" s="971"/>
      <c r="N30" s="986"/>
      <c r="O30" s="988"/>
      <c r="P30" s="971"/>
      <c r="Q30" s="983"/>
      <c r="R30" s="991"/>
      <c r="S30" s="1013"/>
      <c r="T30" s="1016"/>
      <c r="U30" s="1021"/>
      <c r="V30" s="1024"/>
      <c r="W30" s="994"/>
      <c r="X30" s="1027"/>
      <c r="Y30" s="994"/>
      <c r="Z30" s="978"/>
      <c r="AA30" s="1054"/>
    </row>
    <row r="31" spans="1:63" ht="39" customHeight="1" thickBot="1" x14ac:dyDescent="0.25">
      <c r="A31" s="968"/>
      <c r="B31" s="1002"/>
      <c r="C31" s="970"/>
      <c r="D31" s="970"/>
      <c r="E31" s="972"/>
      <c r="F31" s="981"/>
      <c r="G31" s="984"/>
      <c r="H31" s="984"/>
      <c r="I31" s="972"/>
      <c r="J31" s="972"/>
      <c r="K31" s="1019"/>
      <c r="L31" s="972"/>
      <c r="M31" s="972"/>
      <c r="N31" s="987"/>
      <c r="O31" s="989"/>
      <c r="P31" s="972"/>
      <c r="Q31" s="984"/>
      <c r="R31" s="992"/>
      <c r="S31" s="1014"/>
      <c r="T31" s="1017"/>
      <c r="U31" s="1022"/>
      <c r="V31" s="1025"/>
      <c r="W31" s="995"/>
      <c r="X31" s="1028"/>
      <c r="Y31" s="995"/>
      <c r="Z31" s="998" t="s">
        <v>261</v>
      </c>
      <c r="AA31" s="999"/>
    </row>
    <row r="32" spans="1:63" ht="15.75" thickBot="1" x14ac:dyDescent="0.25">
      <c r="A32" s="76" t="s">
        <v>50</v>
      </c>
      <c r="B32" s="86">
        <v>25434</v>
      </c>
      <c r="C32" s="87">
        <v>108923</v>
      </c>
      <c r="D32" s="87">
        <v>110137</v>
      </c>
      <c r="E32" s="89">
        <v>4.33</v>
      </c>
      <c r="F32" s="88">
        <v>18.78</v>
      </c>
      <c r="G32" s="87">
        <v>1526</v>
      </c>
      <c r="H32" s="87">
        <v>1416</v>
      </c>
      <c r="I32" s="89">
        <v>5.57</v>
      </c>
      <c r="J32" s="87">
        <v>407</v>
      </c>
      <c r="K32" s="89">
        <v>28.74</v>
      </c>
      <c r="L32" s="87">
        <v>18616</v>
      </c>
      <c r="M32" s="87">
        <v>13224</v>
      </c>
      <c r="N32" s="90">
        <v>8.59</v>
      </c>
      <c r="O32" s="87">
        <v>30382</v>
      </c>
      <c r="P32" s="87">
        <v>28212</v>
      </c>
      <c r="Q32" s="90">
        <v>1.1100000000000001</v>
      </c>
      <c r="R32" s="91">
        <v>290</v>
      </c>
      <c r="S32" s="77">
        <v>149</v>
      </c>
      <c r="T32" s="87">
        <v>58</v>
      </c>
      <c r="U32" s="90">
        <v>8.91</v>
      </c>
      <c r="V32" s="152">
        <v>15</v>
      </c>
      <c r="W32" s="152">
        <v>36</v>
      </c>
      <c r="X32" s="249">
        <v>19230</v>
      </c>
      <c r="Y32" s="86">
        <v>0</v>
      </c>
      <c r="Z32" s="567"/>
      <c r="AA32" s="152">
        <v>29</v>
      </c>
    </row>
    <row r="33" spans="1:27" ht="15" x14ac:dyDescent="0.2">
      <c r="A33" s="93" t="s">
        <v>128</v>
      </c>
      <c r="B33" s="248">
        <v>363</v>
      </c>
      <c r="C33" s="80">
        <v>2406</v>
      </c>
      <c r="D33" s="80">
        <v>2490</v>
      </c>
      <c r="E33" s="82">
        <v>6.86</v>
      </c>
      <c r="F33" s="95">
        <v>22.04</v>
      </c>
      <c r="G33" s="96">
        <v>24</v>
      </c>
      <c r="H33" s="96">
        <v>20</v>
      </c>
      <c r="I33" s="82">
        <v>5.51</v>
      </c>
      <c r="J33" s="80">
        <v>0</v>
      </c>
      <c r="K33" s="506">
        <v>0</v>
      </c>
      <c r="L33" s="80">
        <v>144</v>
      </c>
      <c r="M33" s="80">
        <v>135</v>
      </c>
      <c r="N33" s="83">
        <v>0</v>
      </c>
      <c r="O33" s="80">
        <v>551</v>
      </c>
      <c r="P33" s="80">
        <v>553</v>
      </c>
      <c r="Q33" s="111">
        <v>1.52</v>
      </c>
      <c r="R33" s="85">
        <v>0</v>
      </c>
      <c r="S33" s="94">
        <v>2</v>
      </c>
      <c r="T33" s="96">
        <v>1</v>
      </c>
      <c r="U33" s="331">
        <v>0</v>
      </c>
      <c r="V33" s="153">
        <v>0</v>
      </c>
      <c r="W33" s="153">
        <v>1</v>
      </c>
      <c r="X33" s="250">
        <v>519</v>
      </c>
      <c r="Y33" s="94">
        <v>0</v>
      </c>
      <c r="Z33" s="568"/>
      <c r="AA33" s="350">
        <v>0</v>
      </c>
    </row>
    <row r="34" spans="1:27" ht="15" x14ac:dyDescent="0.2">
      <c r="A34" s="97" t="s">
        <v>129</v>
      </c>
      <c r="B34" s="247">
        <v>1337</v>
      </c>
      <c r="C34" s="43">
        <v>4890</v>
      </c>
      <c r="D34" s="43">
        <v>5155</v>
      </c>
      <c r="E34" s="45">
        <v>3.86</v>
      </c>
      <c r="F34" s="99">
        <v>14.96</v>
      </c>
      <c r="G34" s="100">
        <v>44</v>
      </c>
      <c r="H34" s="100">
        <v>52</v>
      </c>
      <c r="I34" s="45">
        <v>3.89</v>
      </c>
      <c r="J34" s="43">
        <v>22</v>
      </c>
      <c r="K34" s="505">
        <v>42.31</v>
      </c>
      <c r="L34" s="43">
        <v>496</v>
      </c>
      <c r="M34" s="43">
        <v>472</v>
      </c>
      <c r="N34" s="46">
        <v>2.75</v>
      </c>
      <c r="O34" s="43">
        <v>1226</v>
      </c>
      <c r="P34" s="43">
        <v>1325</v>
      </c>
      <c r="Q34" s="111">
        <v>0.99</v>
      </c>
      <c r="R34" s="47">
        <v>0</v>
      </c>
      <c r="S34" s="98">
        <v>1</v>
      </c>
      <c r="T34" s="100">
        <v>2</v>
      </c>
      <c r="U34" s="332">
        <v>0</v>
      </c>
      <c r="V34" s="154">
        <v>1</v>
      </c>
      <c r="W34" s="154">
        <v>1</v>
      </c>
      <c r="X34" s="251">
        <v>850</v>
      </c>
      <c r="Y34" s="94">
        <v>0</v>
      </c>
      <c r="Z34" s="569"/>
      <c r="AA34" s="351">
        <v>1</v>
      </c>
    </row>
    <row r="35" spans="1:27" ht="15" x14ac:dyDescent="0.2">
      <c r="A35" s="97" t="s">
        <v>130</v>
      </c>
      <c r="B35" s="247">
        <v>444</v>
      </c>
      <c r="C35" s="43">
        <v>3778</v>
      </c>
      <c r="D35" s="43">
        <v>3789</v>
      </c>
      <c r="E35" s="45">
        <v>8.5299999999999994</v>
      </c>
      <c r="F35" s="99">
        <v>38.700000000000003</v>
      </c>
      <c r="G35" s="100">
        <v>28</v>
      </c>
      <c r="H35" s="100">
        <v>29</v>
      </c>
      <c r="I35" s="45">
        <v>6.53</v>
      </c>
      <c r="J35" s="43">
        <v>11</v>
      </c>
      <c r="K35" s="45">
        <v>37.93</v>
      </c>
      <c r="L35" s="43">
        <v>574</v>
      </c>
      <c r="M35" s="43">
        <v>785</v>
      </c>
      <c r="N35" s="46">
        <v>20</v>
      </c>
      <c r="O35" s="43">
        <v>485</v>
      </c>
      <c r="P35" s="43">
        <v>449</v>
      </c>
      <c r="Q35" s="111">
        <v>1.01</v>
      </c>
      <c r="R35" s="47">
        <v>79</v>
      </c>
      <c r="S35" s="98">
        <v>32</v>
      </c>
      <c r="T35" s="100">
        <v>2</v>
      </c>
      <c r="U35" s="332">
        <v>8.44</v>
      </c>
      <c r="V35" s="154">
        <v>1</v>
      </c>
      <c r="W35" s="154">
        <v>1</v>
      </c>
      <c r="X35" s="251">
        <v>281</v>
      </c>
      <c r="Y35" s="94">
        <v>0</v>
      </c>
      <c r="Z35" s="569"/>
      <c r="AA35" s="351">
        <v>1</v>
      </c>
    </row>
    <row r="36" spans="1:27" ht="15" x14ac:dyDescent="0.2">
      <c r="A36" s="97" t="s">
        <v>131</v>
      </c>
      <c r="B36" s="247">
        <v>113</v>
      </c>
      <c r="C36" s="43">
        <v>1292</v>
      </c>
      <c r="D36" s="43">
        <v>1352</v>
      </c>
      <c r="E36" s="45">
        <v>11.96</v>
      </c>
      <c r="F36" s="99">
        <v>17.7</v>
      </c>
      <c r="G36" s="100">
        <v>10</v>
      </c>
      <c r="H36" s="100">
        <v>11</v>
      </c>
      <c r="I36" s="45">
        <v>9.73</v>
      </c>
      <c r="J36" s="43">
        <v>2</v>
      </c>
      <c r="K36" s="45">
        <v>18.18</v>
      </c>
      <c r="L36" s="43">
        <v>62</v>
      </c>
      <c r="M36" s="43">
        <v>66</v>
      </c>
      <c r="N36" s="46">
        <v>0</v>
      </c>
      <c r="O36" s="43">
        <v>160</v>
      </c>
      <c r="P36" s="43">
        <v>162</v>
      </c>
      <c r="Q36" s="111">
        <v>1.43</v>
      </c>
      <c r="R36" s="47">
        <v>0</v>
      </c>
      <c r="S36" s="98">
        <v>0</v>
      </c>
      <c r="T36" s="100">
        <v>1</v>
      </c>
      <c r="U36" s="332">
        <v>50</v>
      </c>
      <c r="V36" s="154">
        <v>0</v>
      </c>
      <c r="W36" s="154">
        <v>1</v>
      </c>
      <c r="X36" s="251">
        <v>213</v>
      </c>
      <c r="Y36" s="94">
        <v>0</v>
      </c>
      <c r="Z36" s="569"/>
      <c r="AA36" s="351">
        <v>0</v>
      </c>
    </row>
    <row r="37" spans="1:27" ht="15" x14ac:dyDescent="0.2">
      <c r="A37" s="97" t="s">
        <v>132</v>
      </c>
      <c r="B37" s="247">
        <v>1657</v>
      </c>
      <c r="C37" s="43">
        <v>7762</v>
      </c>
      <c r="D37" s="43">
        <v>7870</v>
      </c>
      <c r="E37" s="45">
        <v>4.75</v>
      </c>
      <c r="F37" s="99">
        <v>28.63</v>
      </c>
      <c r="G37" s="100">
        <v>78</v>
      </c>
      <c r="H37" s="100">
        <v>76</v>
      </c>
      <c r="I37" s="45">
        <v>4.59</v>
      </c>
      <c r="J37" s="43">
        <v>12</v>
      </c>
      <c r="K37" s="45">
        <v>15.79</v>
      </c>
      <c r="L37" s="43">
        <v>711</v>
      </c>
      <c r="M37" s="43">
        <v>1086</v>
      </c>
      <c r="N37" s="46">
        <v>33.700000000000003</v>
      </c>
      <c r="O37" s="43">
        <v>2382</v>
      </c>
      <c r="P37" s="43">
        <v>2678</v>
      </c>
      <c r="Q37" s="111">
        <v>1.62</v>
      </c>
      <c r="R37" s="47">
        <v>211</v>
      </c>
      <c r="S37" s="98">
        <v>8</v>
      </c>
      <c r="T37" s="100">
        <v>1</v>
      </c>
      <c r="U37" s="332">
        <v>0.14000000000000001</v>
      </c>
      <c r="V37" s="154">
        <v>0</v>
      </c>
      <c r="W37" s="154">
        <v>1</v>
      </c>
      <c r="X37" s="251">
        <v>319</v>
      </c>
      <c r="Y37" s="94">
        <v>0</v>
      </c>
      <c r="Z37" s="569"/>
      <c r="AA37" s="351">
        <v>1</v>
      </c>
    </row>
    <row r="38" spans="1:27" ht="15" x14ac:dyDescent="0.2">
      <c r="A38" s="97" t="s">
        <v>133</v>
      </c>
      <c r="B38" s="247">
        <v>650</v>
      </c>
      <c r="C38" s="43">
        <v>2005</v>
      </c>
      <c r="D38" s="43">
        <v>1980</v>
      </c>
      <c r="E38" s="45">
        <v>3.05</v>
      </c>
      <c r="F38" s="99">
        <v>0</v>
      </c>
      <c r="G38" s="100">
        <v>39</v>
      </c>
      <c r="H38" s="100">
        <v>42</v>
      </c>
      <c r="I38" s="45">
        <v>6.46</v>
      </c>
      <c r="J38" s="43">
        <v>27</v>
      </c>
      <c r="K38" s="45">
        <v>64.290000000000006</v>
      </c>
      <c r="L38" s="43">
        <v>241</v>
      </c>
      <c r="M38" s="43">
        <v>262</v>
      </c>
      <c r="N38" s="46">
        <v>0</v>
      </c>
      <c r="O38" s="43">
        <v>977</v>
      </c>
      <c r="P38" s="43">
        <v>805</v>
      </c>
      <c r="Q38" s="111">
        <v>1.24</v>
      </c>
      <c r="R38" s="47">
        <v>0</v>
      </c>
      <c r="S38" s="98">
        <v>0</v>
      </c>
      <c r="T38" s="100">
        <v>1</v>
      </c>
      <c r="U38" s="332">
        <v>0</v>
      </c>
      <c r="V38" s="154">
        <v>0</v>
      </c>
      <c r="W38" s="154">
        <v>1</v>
      </c>
      <c r="X38" s="251">
        <v>277</v>
      </c>
      <c r="Y38" s="94">
        <v>0</v>
      </c>
      <c r="Z38" s="569"/>
      <c r="AA38" s="351">
        <v>0</v>
      </c>
    </row>
    <row r="39" spans="1:27" ht="15" x14ac:dyDescent="0.2">
      <c r="A39" s="97" t="s">
        <v>134</v>
      </c>
      <c r="B39" s="247">
        <v>534</v>
      </c>
      <c r="C39" s="43">
        <v>5465</v>
      </c>
      <c r="D39" s="43">
        <v>5383</v>
      </c>
      <c r="E39" s="45">
        <v>10.08</v>
      </c>
      <c r="F39" s="99">
        <v>37.450000000000003</v>
      </c>
      <c r="G39" s="100">
        <v>54</v>
      </c>
      <c r="H39" s="100">
        <v>55</v>
      </c>
      <c r="I39" s="45">
        <v>10.3</v>
      </c>
      <c r="J39" s="43">
        <v>18</v>
      </c>
      <c r="K39" s="45">
        <v>32.729999999999997</v>
      </c>
      <c r="L39" s="43">
        <v>2083</v>
      </c>
      <c r="M39" s="43">
        <v>1516</v>
      </c>
      <c r="N39" s="46">
        <v>10.029999999999999</v>
      </c>
      <c r="O39" s="43">
        <v>1953</v>
      </c>
      <c r="P39" s="43">
        <v>1904</v>
      </c>
      <c r="Q39" s="111">
        <v>3.57</v>
      </c>
      <c r="R39" s="47">
        <v>0</v>
      </c>
      <c r="S39" s="98">
        <v>1</v>
      </c>
      <c r="T39" s="100">
        <v>3</v>
      </c>
      <c r="U39" s="332">
        <v>39</v>
      </c>
      <c r="V39" s="154">
        <v>1</v>
      </c>
      <c r="W39" s="154">
        <v>1</v>
      </c>
      <c r="X39" s="251">
        <v>418</v>
      </c>
      <c r="Y39" s="94">
        <v>0</v>
      </c>
      <c r="Z39" s="569"/>
      <c r="AA39" s="351">
        <v>1</v>
      </c>
    </row>
    <row r="40" spans="1:27" ht="15" x14ac:dyDescent="0.2">
      <c r="A40" s="97" t="s">
        <v>135</v>
      </c>
      <c r="B40" s="247">
        <v>698</v>
      </c>
      <c r="C40" s="43">
        <v>2474</v>
      </c>
      <c r="D40" s="43">
        <v>2666</v>
      </c>
      <c r="E40" s="45">
        <v>3.82</v>
      </c>
      <c r="F40" s="99">
        <v>7.16</v>
      </c>
      <c r="G40" s="100">
        <v>34</v>
      </c>
      <c r="H40" s="100">
        <v>34</v>
      </c>
      <c r="I40" s="45">
        <v>4.87</v>
      </c>
      <c r="J40" s="43">
        <v>6</v>
      </c>
      <c r="K40" s="45">
        <v>17.649999999999999</v>
      </c>
      <c r="L40" s="43">
        <v>502</v>
      </c>
      <c r="M40" s="43">
        <v>166</v>
      </c>
      <c r="N40" s="46">
        <v>7.23</v>
      </c>
      <c r="O40" s="43">
        <v>495</v>
      </c>
      <c r="P40" s="43">
        <v>397</v>
      </c>
      <c r="Q40" s="111">
        <v>0.56999999999999995</v>
      </c>
      <c r="R40" s="47">
        <v>0</v>
      </c>
      <c r="S40" s="98">
        <v>0</v>
      </c>
      <c r="T40" s="100">
        <v>1</v>
      </c>
      <c r="U40" s="332">
        <v>5.19</v>
      </c>
      <c r="V40" s="154">
        <v>0</v>
      </c>
      <c r="W40" s="154">
        <v>1</v>
      </c>
      <c r="X40" s="251">
        <v>239</v>
      </c>
      <c r="Y40" s="94">
        <v>0</v>
      </c>
      <c r="Z40" s="569"/>
      <c r="AA40" s="351">
        <v>1</v>
      </c>
    </row>
    <row r="41" spans="1:27" ht="15" x14ac:dyDescent="0.2">
      <c r="A41" s="97" t="s">
        <v>136</v>
      </c>
      <c r="B41" s="247">
        <v>254</v>
      </c>
      <c r="C41" s="43">
        <v>1750</v>
      </c>
      <c r="D41" s="43">
        <v>1547</v>
      </c>
      <c r="E41" s="45">
        <v>6.09</v>
      </c>
      <c r="F41" s="99">
        <v>0</v>
      </c>
      <c r="G41" s="100">
        <v>36</v>
      </c>
      <c r="H41" s="100">
        <v>9</v>
      </c>
      <c r="I41" s="45">
        <v>3.54</v>
      </c>
      <c r="J41" s="43">
        <v>0</v>
      </c>
      <c r="K41" s="45">
        <v>0</v>
      </c>
      <c r="L41" s="43">
        <v>348</v>
      </c>
      <c r="M41" s="43">
        <v>21</v>
      </c>
      <c r="N41" s="46">
        <v>42.86</v>
      </c>
      <c r="O41" s="43">
        <v>433</v>
      </c>
      <c r="P41" s="43">
        <v>69</v>
      </c>
      <c r="Q41" s="111">
        <v>0.27</v>
      </c>
      <c r="R41" s="47">
        <v>0</v>
      </c>
      <c r="S41" s="98">
        <v>0</v>
      </c>
      <c r="T41" s="100">
        <v>1</v>
      </c>
      <c r="U41" s="332">
        <v>0</v>
      </c>
      <c r="V41" s="154">
        <v>0</v>
      </c>
      <c r="W41" s="154">
        <v>1</v>
      </c>
      <c r="X41" s="251">
        <v>328</v>
      </c>
      <c r="Y41" s="94">
        <v>0</v>
      </c>
      <c r="Z41" s="569"/>
      <c r="AA41" s="351">
        <v>1</v>
      </c>
    </row>
    <row r="42" spans="1:27" ht="15" x14ac:dyDescent="0.2">
      <c r="A42" s="97" t="s">
        <v>137</v>
      </c>
      <c r="B42" s="247">
        <v>837</v>
      </c>
      <c r="C42" s="43">
        <v>1627</v>
      </c>
      <c r="D42" s="43">
        <v>1729</v>
      </c>
      <c r="E42" s="45">
        <v>2.0699999999999998</v>
      </c>
      <c r="F42" s="99">
        <v>11.95</v>
      </c>
      <c r="G42" s="100">
        <v>23</v>
      </c>
      <c r="H42" s="100">
        <v>28</v>
      </c>
      <c r="I42" s="45">
        <v>3.35</v>
      </c>
      <c r="J42" s="43">
        <v>3</v>
      </c>
      <c r="K42" s="45">
        <v>10.71</v>
      </c>
      <c r="L42" s="43">
        <v>62</v>
      </c>
      <c r="M42" s="43">
        <v>142</v>
      </c>
      <c r="N42" s="46">
        <v>4.2300000000000004</v>
      </c>
      <c r="O42" s="43">
        <v>150</v>
      </c>
      <c r="P42" s="43">
        <v>223</v>
      </c>
      <c r="Q42" s="111">
        <v>0.27</v>
      </c>
      <c r="R42" s="47">
        <v>0</v>
      </c>
      <c r="S42" s="98">
        <v>10</v>
      </c>
      <c r="T42" s="100">
        <v>2</v>
      </c>
      <c r="U42" s="332">
        <v>0</v>
      </c>
      <c r="V42" s="154">
        <v>1</v>
      </c>
      <c r="W42" s="154">
        <v>1</v>
      </c>
      <c r="X42" s="251">
        <v>435</v>
      </c>
      <c r="Y42" s="94">
        <v>0</v>
      </c>
      <c r="Z42" s="569"/>
      <c r="AA42" s="351">
        <v>1</v>
      </c>
    </row>
    <row r="43" spans="1:27" ht="15" x14ac:dyDescent="0.2">
      <c r="A43" s="97" t="s">
        <v>138</v>
      </c>
      <c r="B43" s="247">
        <v>792</v>
      </c>
      <c r="C43" s="43">
        <v>5953</v>
      </c>
      <c r="D43" s="43">
        <v>6319</v>
      </c>
      <c r="E43" s="45">
        <v>7.98</v>
      </c>
      <c r="F43" s="99">
        <v>12.63</v>
      </c>
      <c r="G43" s="100">
        <v>26</v>
      </c>
      <c r="H43" s="100">
        <v>23</v>
      </c>
      <c r="I43" s="45">
        <v>2.9</v>
      </c>
      <c r="J43" s="43">
        <v>1</v>
      </c>
      <c r="K43" s="45">
        <v>4.3499999999999996</v>
      </c>
      <c r="L43" s="43">
        <v>395</v>
      </c>
      <c r="M43" s="43">
        <v>318</v>
      </c>
      <c r="N43" s="46">
        <v>0.63</v>
      </c>
      <c r="O43" s="43">
        <v>1786</v>
      </c>
      <c r="P43" s="43">
        <v>998</v>
      </c>
      <c r="Q43" s="111">
        <v>1.26</v>
      </c>
      <c r="R43" s="47">
        <v>0</v>
      </c>
      <c r="S43" s="98">
        <v>4</v>
      </c>
      <c r="T43" s="100">
        <v>5</v>
      </c>
      <c r="U43" s="332">
        <v>4.75</v>
      </c>
      <c r="V43" s="154">
        <v>1</v>
      </c>
      <c r="W43" s="154">
        <v>1</v>
      </c>
      <c r="X43" s="251">
        <v>299</v>
      </c>
      <c r="Y43" s="94">
        <v>0</v>
      </c>
      <c r="Z43" s="569"/>
      <c r="AA43" s="351">
        <v>1</v>
      </c>
    </row>
    <row r="44" spans="1:27" ht="15" x14ac:dyDescent="0.2">
      <c r="A44" s="97" t="s">
        <v>139</v>
      </c>
      <c r="B44" s="247">
        <v>1048</v>
      </c>
      <c r="C44" s="43">
        <v>2823</v>
      </c>
      <c r="D44" s="43">
        <v>2910</v>
      </c>
      <c r="E44" s="45">
        <v>2.78</v>
      </c>
      <c r="F44" s="99">
        <v>12.4</v>
      </c>
      <c r="G44" s="100">
        <v>28</v>
      </c>
      <c r="H44" s="100">
        <v>28</v>
      </c>
      <c r="I44" s="45">
        <v>2.67</v>
      </c>
      <c r="J44" s="43">
        <v>9</v>
      </c>
      <c r="K44" s="45">
        <v>32.14</v>
      </c>
      <c r="L44" s="43">
        <v>227</v>
      </c>
      <c r="M44" s="43">
        <v>166</v>
      </c>
      <c r="N44" s="46">
        <v>8.43</v>
      </c>
      <c r="O44" s="43">
        <v>584</v>
      </c>
      <c r="P44" s="43">
        <v>525</v>
      </c>
      <c r="Q44" s="111">
        <v>0.5</v>
      </c>
      <c r="R44" s="47">
        <v>0</v>
      </c>
      <c r="S44" s="98">
        <v>0</v>
      </c>
      <c r="T44" s="100">
        <v>1</v>
      </c>
      <c r="U44" s="332">
        <v>0</v>
      </c>
      <c r="V44" s="154">
        <v>1</v>
      </c>
      <c r="W44" s="154">
        <v>1</v>
      </c>
      <c r="X44" s="251">
        <v>360</v>
      </c>
      <c r="Y44" s="94">
        <v>0</v>
      </c>
      <c r="Z44" s="569"/>
      <c r="AA44" s="351">
        <v>1</v>
      </c>
    </row>
    <row r="45" spans="1:27" ht="15" x14ac:dyDescent="0.2">
      <c r="A45" s="97" t="s">
        <v>140</v>
      </c>
      <c r="B45" s="247">
        <v>318</v>
      </c>
      <c r="C45" s="43">
        <v>1242</v>
      </c>
      <c r="D45" s="43">
        <v>1308</v>
      </c>
      <c r="E45" s="45">
        <v>4.1100000000000003</v>
      </c>
      <c r="F45" s="99">
        <v>9.43</v>
      </c>
      <c r="G45" s="100">
        <v>36</v>
      </c>
      <c r="H45" s="100">
        <v>25</v>
      </c>
      <c r="I45" s="45">
        <v>7.86</v>
      </c>
      <c r="J45" s="43">
        <v>8</v>
      </c>
      <c r="K45" s="45">
        <v>32</v>
      </c>
      <c r="L45" s="43">
        <v>308</v>
      </c>
      <c r="M45" s="43">
        <v>268</v>
      </c>
      <c r="N45" s="46">
        <v>0</v>
      </c>
      <c r="O45" s="43">
        <v>753</v>
      </c>
      <c r="P45" s="43">
        <v>735</v>
      </c>
      <c r="Q45" s="111">
        <v>2.31</v>
      </c>
      <c r="R45" s="47">
        <v>0</v>
      </c>
      <c r="S45" s="98">
        <v>0</v>
      </c>
      <c r="T45" s="100">
        <v>1</v>
      </c>
      <c r="U45" s="332">
        <v>1.87</v>
      </c>
      <c r="V45" s="154">
        <v>0</v>
      </c>
      <c r="W45" s="154">
        <v>1</v>
      </c>
      <c r="X45" s="251">
        <v>313</v>
      </c>
      <c r="Y45" s="94">
        <v>0</v>
      </c>
      <c r="Z45" s="569"/>
      <c r="AA45" s="351">
        <v>1</v>
      </c>
    </row>
    <row r="46" spans="1:27" ht="15" x14ac:dyDescent="0.2">
      <c r="A46" s="97" t="s">
        <v>232</v>
      </c>
      <c r="B46" s="247">
        <v>312</v>
      </c>
      <c r="C46" s="43">
        <v>3221</v>
      </c>
      <c r="D46" s="43">
        <v>3371</v>
      </c>
      <c r="E46" s="45">
        <v>10.8</v>
      </c>
      <c r="F46" s="99">
        <v>32.049999999999997</v>
      </c>
      <c r="G46" s="100">
        <v>40</v>
      </c>
      <c r="H46" s="100">
        <v>53</v>
      </c>
      <c r="I46" s="45">
        <v>16.989999999999998</v>
      </c>
      <c r="J46" s="43">
        <v>0</v>
      </c>
      <c r="K46" s="45">
        <v>0</v>
      </c>
      <c r="L46" s="43">
        <v>633</v>
      </c>
      <c r="M46" s="43">
        <v>711</v>
      </c>
      <c r="N46" s="46">
        <v>2.11</v>
      </c>
      <c r="O46" s="43">
        <v>501</v>
      </c>
      <c r="P46" s="43">
        <v>480</v>
      </c>
      <c r="Q46" s="111">
        <v>1.54</v>
      </c>
      <c r="R46" s="47">
        <v>0</v>
      </c>
      <c r="S46" s="98">
        <v>25</v>
      </c>
      <c r="T46" s="100">
        <v>1</v>
      </c>
      <c r="U46" s="332">
        <v>6.03</v>
      </c>
      <c r="V46" s="154">
        <v>1</v>
      </c>
      <c r="W46" s="154">
        <v>1</v>
      </c>
      <c r="X46" s="251">
        <v>668</v>
      </c>
      <c r="Y46" s="94">
        <v>0</v>
      </c>
      <c r="Z46" s="569"/>
      <c r="AA46" s="351">
        <v>1</v>
      </c>
    </row>
    <row r="47" spans="1:27" ht="15" x14ac:dyDescent="0.2">
      <c r="A47" s="97" t="s">
        <v>141</v>
      </c>
      <c r="B47" s="247">
        <v>788</v>
      </c>
      <c r="C47" s="43">
        <v>5751</v>
      </c>
      <c r="D47" s="43">
        <v>5618</v>
      </c>
      <c r="E47" s="45">
        <v>7.13</v>
      </c>
      <c r="F47" s="99">
        <v>40.950000000000003</v>
      </c>
      <c r="G47" s="100">
        <v>58</v>
      </c>
      <c r="H47" s="100">
        <v>78</v>
      </c>
      <c r="I47" s="45">
        <v>9.9</v>
      </c>
      <c r="J47" s="43">
        <v>25</v>
      </c>
      <c r="K47" s="45">
        <v>32.049999999999997</v>
      </c>
      <c r="L47" s="43">
        <v>333</v>
      </c>
      <c r="M47" s="43">
        <v>598</v>
      </c>
      <c r="N47" s="46">
        <v>1.67</v>
      </c>
      <c r="O47" s="43">
        <v>1046</v>
      </c>
      <c r="P47" s="43">
        <v>1065</v>
      </c>
      <c r="Q47" s="111">
        <v>1.35</v>
      </c>
      <c r="R47" s="47">
        <v>0</v>
      </c>
      <c r="S47" s="98">
        <v>9</v>
      </c>
      <c r="T47" s="100">
        <v>1</v>
      </c>
      <c r="U47" s="332">
        <v>0</v>
      </c>
      <c r="V47" s="154">
        <v>0</v>
      </c>
      <c r="W47" s="154">
        <v>1</v>
      </c>
      <c r="X47" s="251">
        <v>706</v>
      </c>
      <c r="Y47" s="94">
        <v>0</v>
      </c>
      <c r="Z47" s="569"/>
      <c r="AA47" s="351">
        <v>1</v>
      </c>
    </row>
    <row r="48" spans="1:27" ht="15" x14ac:dyDescent="0.2">
      <c r="A48" s="97" t="s">
        <v>142</v>
      </c>
      <c r="B48" s="247">
        <v>315</v>
      </c>
      <c r="C48" s="43">
        <v>1781</v>
      </c>
      <c r="D48" s="43">
        <v>1813</v>
      </c>
      <c r="E48" s="45">
        <v>5.76</v>
      </c>
      <c r="F48" s="99">
        <v>15.87</v>
      </c>
      <c r="G48" s="100">
        <v>49</v>
      </c>
      <c r="H48" s="100">
        <v>46</v>
      </c>
      <c r="I48" s="45">
        <v>14.6</v>
      </c>
      <c r="J48" s="43">
        <v>20</v>
      </c>
      <c r="K48" s="45">
        <v>43.48</v>
      </c>
      <c r="L48" s="43">
        <v>1141</v>
      </c>
      <c r="M48" s="43">
        <v>43</v>
      </c>
      <c r="N48" s="46">
        <v>11.63</v>
      </c>
      <c r="O48" s="43">
        <v>175</v>
      </c>
      <c r="P48" s="43">
        <v>149</v>
      </c>
      <c r="Q48" s="111">
        <v>0.47</v>
      </c>
      <c r="R48" s="47">
        <v>0</v>
      </c>
      <c r="S48" s="98">
        <v>0</v>
      </c>
      <c r="T48" s="100">
        <v>1</v>
      </c>
      <c r="U48" s="332">
        <v>2.63</v>
      </c>
      <c r="V48" s="154">
        <v>0</v>
      </c>
      <c r="W48" s="154">
        <v>1</v>
      </c>
      <c r="X48" s="251">
        <v>551</v>
      </c>
      <c r="Y48" s="94">
        <v>0</v>
      </c>
      <c r="Z48" s="569"/>
      <c r="AA48" s="351">
        <v>1</v>
      </c>
    </row>
    <row r="49" spans="1:27" ht="15" x14ac:dyDescent="0.2">
      <c r="A49" s="97" t="s">
        <v>143</v>
      </c>
      <c r="B49" s="247">
        <v>570</v>
      </c>
      <c r="C49" s="43">
        <v>1401</v>
      </c>
      <c r="D49" s="43">
        <v>1639</v>
      </c>
      <c r="E49" s="45">
        <v>2.88</v>
      </c>
      <c r="F49" s="99">
        <v>22.81</v>
      </c>
      <c r="G49" s="100">
        <v>28</v>
      </c>
      <c r="H49" s="100">
        <v>31</v>
      </c>
      <c r="I49" s="45">
        <v>5.44</v>
      </c>
      <c r="J49" s="43">
        <v>19</v>
      </c>
      <c r="K49" s="45">
        <v>61.29</v>
      </c>
      <c r="L49" s="43">
        <v>539</v>
      </c>
      <c r="M49" s="43">
        <v>439</v>
      </c>
      <c r="N49" s="46">
        <v>7.97</v>
      </c>
      <c r="O49" s="43">
        <v>357</v>
      </c>
      <c r="P49" s="43">
        <v>373</v>
      </c>
      <c r="Q49" s="111">
        <v>0.65</v>
      </c>
      <c r="R49" s="47">
        <v>0</v>
      </c>
      <c r="S49" s="98">
        <v>14</v>
      </c>
      <c r="T49" s="100">
        <v>1</v>
      </c>
      <c r="U49" s="332">
        <v>0</v>
      </c>
      <c r="V49" s="154">
        <v>1</v>
      </c>
      <c r="W49" s="154">
        <v>1</v>
      </c>
      <c r="X49" s="251">
        <v>503</v>
      </c>
      <c r="Y49" s="94">
        <v>0</v>
      </c>
      <c r="Z49" s="569"/>
      <c r="AA49" s="351">
        <v>1</v>
      </c>
    </row>
    <row r="50" spans="1:27" ht="15" x14ac:dyDescent="0.2">
      <c r="A50" s="101" t="s">
        <v>108</v>
      </c>
      <c r="B50" s="247">
        <v>420</v>
      </c>
      <c r="C50" s="43">
        <v>1114</v>
      </c>
      <c r="D50" s="43">
        <v>1170</v>
      </c>
      <c r="E50" s="45">
        <v>2.79</v>
      </c>
      <c r="F50" s="99">
        <v>11.9</v>
      </c>
      <c r="G50" s="100">
        <v>46</v>
      </c>
      <c r="H50" s="100">
        <v>50</v>
      </c>
      <c r="I50" s="45">
        <v>11.9</v>
      </c>
      <c r="J50" s="43">
        <v>19</v>
      </c>
      <c r="K50" s="45">
        <v>38</v>
      </c>
      <c r="L50" s="43">
        <v>104</v>
      </c>
      <c r="M50" s="43">
        <v>111</v>
      </c>
      <c r="N50" s="46">
        <v>40.54</v>
      </c>
      <c r="O50" s="43">
        <v>459</v>
      </c>
      <c r="P50" s="43">
        <v>589</v>
      </c>
      <c r="Q50" s="111">
        <v>1.4</v>
      </c>
      <c r="R50" s="47">
        <v>0</v>
      </c>
      <c r="S50" s="98">
        <v>0</v>
      </c>
      <c r="T50" s="100">
        <v>2</v>
      </c>
      <c r="U50" s="332">
        <v>22.73</v>
      </c>
      <c r="V50" s="154">
        <v>1</v>
      </c>
      <c r="W50" s="154">
        <v>1</v>
      </c>
      <c r="X50" s="251">
        <v>424</v>
      </c>
      <c r="Y50" s="94">
        <v>0</v>
      </c>
      <c r="Z50" s="569"/>
      <c r="AA50" s="351">
        <v>1</v>
      </c>
    </row>
    <row r="51" spans="1:27" ht="15" x14ac:dyDescent="0.2">
      <c r="A51" s="97" t="s">
        <v>144</v>
      </c>
      <c r="B51" s="247">
        <v>423</v>
      </c>
      <c r="C51" s="43">
        <v>1670</v>
      </c>
      <c r="D51" s="43">
        <v>1344</v>
      </c>
      <c r="E51" s="45">
        <v>3.18</v>
      </c>
      <c r="F51" s="99">
        <v>0</v>
      </c>
      <c r="G51" s="100">
        <v>0</v>
      </c>
      <c r="H51" s="100">
        <v>18</v>
      </c>
      <c r="I51" s="45">
        <v>4.26</v>
      </c>
      <c r="J51" s="43">
        <v>0</v>
      </c>
      <c r="K51" s="45">
        <v>0</v>
      </c>
      <c r="L51" s="43">
        <v>0</v>
      </c>
      <c r="M51" s="43">
        <v>0</v>
      </c>
      <c r="N51" s="46" t="s">
        <v>362</v>
      </c>
      <c r="O51" s="43">
        <v>0</v>
      </c>
      <c r="P51" s="43">
        <v>0</v>
      </c>
      <c r="Q51" s="111">
        <v>0</v>
      </c>
      <c r="R51" s="47">
        <v>0</v>
      </c>
      <c r="S51" s="98">
        <v>0</v>
      </c>
      <c r="T51" s="100">
        <v>2</v>
      </c>
      <c r="U51" s="332" t="s">
        <v>362</v>
      </c>
      <c r="V51" s="154">
        <v>0</v>
      </c>
      <c r="W51" s="154">
        <v>1</v>
      </c>
      <c r="X51" s="251">
        <v>435</v>
      </c>
      <c r="Y51" s="94">
        <v>0</v>
      </c>
      <c r="Z51" s="569"/>
      <c r="AA51" s="351">
        <v>1</v>
      </c>
    </row>
    <row r="52" spans="1:27" ht="15" x14ac:dyDescent="0.2">
      <c r="A52" s="97" t="s">
        <v>145</v>
      </c>
      <c r="B52" s="247">
        <v>772</v>
      </c>
      <c r="C52" s="43">
        <v>3427</v>
      </c>
      <c r="D52" s="43">
        <v>3430</v>
      </c>
      <c r="E52" s="45">
        <v>4.4400000000000004</v>
      </c>
      <c r="F52" s="99">
        <v>11.99</v>
      </c>
      <c r="G52" s="100">
        <v>62</v>
      </c>
      <c r="H52" s="100">
        <v>14</v>
      </c>
      <c r="I52" s="45">
        <v>1.81</v>
      </c>
      <c r="J52" s="43">
        <v>7</v>
      </c>
      <c r="K52" s="45">
        <v>50</v>
      </c>
      <c r="L52" s="43">
        <v>170</v>
      </c>
      <c r="M52" s="43">
        <v>10</v>
      </c>
      <c r="N52" s="46">
        <v>0</v>
      </c>
      <c r="O52" s="43">
        <v>363</v>
      </c>
      <c r="P52" s="43">
        <v>159</v>
      </c>
      <c r="Q52" s="111">
        <v>0.21</v>
      </c>
      <c r="R52" s="47">
        <v>0</v>
      </c>
      <c r="S52" s="98">
        <v>0</v>
      </c>
      <c r="T52" s="100">
        <v>1</v>
      </c>
      <c r="U52" s="332">
        <v>0</v>
      </c>
      <c r="V52" s="154">
        <v>0</v>
      </c>
      <c r="W52" s="154">
        <v>1</v>
      </c>
      <c r="X52" s="251">
        <v>135</v>
      </c>
      <c r="Y52" s="94">
        <v>0</v>
      </c>
      <c r="Z52" s="569"/>
      <c r="AA52" s="351">
        <v>1</v>
      </c>
    </row>
    <row r="53" spans="1:27" ht="15" x14ac:dyDescent="0.2">
      <c r="A53" s="97" t="s">
        <v>146</v>
      </c>
      <c r="B53" s="247">
        <v>441</v>
      </c>
      <c r="C53" s="43">
        <v>1794</v>
      </c>
      <c r="D53" s="43">
        <v>1999</v>
      </c>
      <c r="E53" s="45">
        <v>4.53</v>
      </c>
      <c r="F53" s="99">
        <v>45.35</v>
      </c>
      <c r="G53" s="100">
        <v>36</v>
      </c>
      <c r="H53" s="100">
        <v>46</v>
      </c>
      <c r="I53" s="45">
        <v>10.43</v>
      </c>
      <c r="J53" s="43">
        <v>16</v>
      </c>
      <c r="K53" s="45">
        <v>34.78</v>
      </c>
      <c r="L53" s="43">
        <v>436</v>
      </c>
      <c r="M53" s="43">
        <v>337</v>
      </c>
      <c r="N53" s="46">
        <v>3.56</v>
      </c>
      <c r="O53" s="43">
        <v>223</v>
      </c>
      <c r="P53" s="43">
        <v>105</v>
      </c>
      <c r="Q53" s="111">
        <v>0.24</v>
      </c>
      <c r="R53" s="47">
        <v>0</v>
      </c>
      <c r="S53" s="98">
        <v>5</v>
      </c>
      <c r="T53" s="100">
        <v>1</v>
      </c>
      <c r="U53" s="332">
        <v>0</v>
      </c>
      <c r="V53" s="154">
        <v>0</v>
      </c>
      <c r="W53" s="154">
        <v>1</v>
      </c>
      <c r="X53" s="251">
        <v>520</v>
      </c>
      <c r="Y53" s="94">
        <v>0</v>
      </c>
      <c r="Z53" s="569"/>
      <c r="AA53" s="351">
        <v>1</v>
      </c>
    </row>
    <row r="54" spans="1:27" ht="15" x14ac:dyDescent="0.2">
      <c r="A54" s="97" t="s">
        <v>147</v>
      </c>
      <c r="B54" s="247">
        <v>1544</v>
      </c>
      <c r="C54" s="43">
        <v>6179</v>
      </c>
      <c r="D54" s="43">
        <v>6145</v>
      </c>
      <c r="E54" s="45">
        <v>3.98</v>
      </c>
      <c r="F54" s="99">
        <v>19.43</v>
      </c>
      <c r="G54" s="100">
        <v>46</v>
      </c>
      <c r="H54" s="100">
        <v>42</v>
      </c>
      <c r="I54" s="45">
        <v>2.72</v>
      </c>
      <c r="J54" s="43">
        <v>8</v>
      </c>
      <c r="K54" s="45">
        <v>19.05</v>
      </c>
      <c r="L54" s="43">
        <v>278</v>
      </c>
      <c r="M54" s="43">
        <v>341</v>
      </c>
      <c r="N54" s="46">
        <v>29.03</v>
      </c>
      <c r="O54" s="43">
        <v>1285</v>
      </c>
      <c r="P54" s="43">
        <v>1125</v>
      </c>
      <c r="Q54" s="111">
        <v>0.73</v>
      </c>
      <c r="R54" s="47">
        <v>0</v>
      </c>
      <c r="S54" s="98">
        <v>0</v>
      </c>
      <c r="T54" s="100">
        <v>2</v>
      </c>
      <c r="U54" s="332">
        <v>0</v>
      </c>
      <c r="V54" s="154">
        <v>1</v>
      </c>
      <c r="W54" s="154">
        <v>1</v>
      </c>
      <c r="X54" s="251">
        <v>415</v>
      </c>
      <c r="Y54" s="94">
        <v>0</v>
      </c>
      <c r="Z54" s="569"/>
      <c r="AA54" s="351">
        <v>1</v>
      </c>
    </row>
    <row r="55" spans="1:27" ht="15" x14ac:dyDescent="0.2">
      <c r="A55" s="97" t="s">
        <v>148</v>
      </c>
      <c r="B55" s="247">
        <v>746</v>
      </c>
      <c r="C55" s="43">
        <v>2686</v>
      </c>
      <c r="D55" s="43">
        <v>2850</v>
      </c>
      <c r="E55" s="45">
        <v>3.82</v>
      </c>
      <c r="F55" s="99">
        <v>5.36</v>
      </c>
      <c r="G55" s="100">
        <v>39</v>
      </c>
      <c r="H55" s="100">
        <v>30</v>
      </c>
      <c r="I55" s="45">
        <v>4.0199999999999996</v>
      </c>
      <c r="J55" s="43">
        <v>13</v>
      </c>
      <c r="K55" s="45">
        <v>43.33</v>
      </c>
      <c r="L55" s="43">
        <v>878</v>
      </c>
      <c r="M55" s="43">
        <v>214</v>
      </c>
      <c r="N55" s="46">
        <v>9.35</v>
      </c>
      <c r="O55" s="43">
        <v>543</v>
      </c>
      <c r="P55" s="43">
        <v>319</v>
      </c>
      <c r="Q55" s="111">
        <v>0.43</v>
      </c>
      <c r="R55" s="47">
        <v>0</v>
      </c>
      <c r="S55" s="98">
        <v>0</v>
      </c>
      <c r="T55" s="100">
        <v>3</v>
      </c>
      <c r="U55" s="332">
        <v>0</v>
      </c>
      <c r="V55" s="154">
        <v>0</v>
      </c>
      <c r="W55" s="154">
        <v>1</v>
      </c>
      <c r="X55" s="251">
        <v>554</v>
      </c>
      <c r="Y55" s="94">
        <v>0</v>
      </c>
      <c r="Z55" s="569"/>
      <c r="AA55" s="351">
        <v>1</v>
      </c>
    </row>
    <row r="56" spans="1:27" ht="15" x14ac:dyDescent="0.2">
      <c r="A56" s="97" t="s">
        <v>149</v>
      </c>
      <c r="B56" s="247">
        <v>138</v>
      </c>
      <c r="C56" s="43">
        <v>2120</v>
      </c>
      <c r="D56" s="43">
        <v>2224</v>
      </c>
      <c r="E56" s="45">
        <v>16.12</v>
      </c>
      <c r="F56" s="99">
        <v>0</v>
      </c>
      <c r="G56" s="100">
        <v>28</v>
      </c>
      <c r="H56" s="100">
        <v>28</v>
      </c>
      <c r="I56" s="45">
        <v>20.29</v>
      </c>
      <c r="J56" s="43">
        <v>0</v>
      </c>
      <c r="K56" s="45">
        <v>0</v>
      </c>
      <c r="L56" s="43">
        <v>30</v>
      </c>
      <c r="M56" s="43">
        <v>32</v>
      </c>
      <c r="N56" s="46">
        <v>0</v>
      </c>
      <c r="O56" s="43">
        <v>262</v>
      </c>
      <c r="P56" s="43">
        <v>276</v>
      </c>
      <c r="Q56" s="111">
        <v>2</v>
      </c>
      <c r="R56" s="47">
        <v>0</v>
      </c>
      <c r="S56" s="98">
        <v>0</v>
      </c>
      <c r="T56" s="100">
        <v>1</v>
      </c>
      <c r="U56" s="332">
        <v>6.25</v>
      </c>
      <c r="V56" s="154">
        <v>1</v>
      </c>
      <c r="W56" s="154">
        <v>1</v>
      </c>
      <c r="X56" s="251">
        <v>200</v>
      </c>
      <c r="Y56" s="94">
        <v>0</v>
      </c>
      <c r="Z56" s="569"/>
      <c r="AA56" s="351">
        <v>0</v>
      </c>
    </row>
    <row r="57" spans="1:27" ht="15" x14ac:dyDescent="0.2">
      <c r="A57" s="97" t="s">
        <v>150</v>
      </c>
      <c r="B57" s="247">
        <v>711</v>
      </c>
      <c r="C57" s="43">
        <v>2798</v>
      </c>
      <c r="D57" s="43">
        <v>2999</v>
      </c>
      <c r="E57" s="45">
        <v>4.22</v>
      </c>
      <c r="F57" s="99">
        <v>42.19</v>
      </c>
      <c r="G57" s="100">
        <v>43</v>
      </c>
      <c r="H57" s="100">
        <v>38</v>
      </c>
      <c r="I57" s="45">
        <v>5.34</v>
      </c>
      <c r="J57" s="43">
        <v>2</v>
      </c>
      <c r="K57" s="45">
        <v>5.26</v>
      </c>
      <c r="L57" s="43">
        <v>1097</v>
      </c>
      <c r="M57" s="43">
        <v>450</v>
      </c>
      <c r="N57" s="46">
        <v>7.11</v>
      </c>
      <c r="O57" s="43">
        <v>1549</v>
      </c>
      <c r="P57" s="43">
        <v>1433</v>
      </c>
      <c r="Q57" s="111">
        <v>2.02</v>
      </c>
      <c r="R57" s="47">
        <v>0</v>
      </c>
      <c r="S57" s="98">
        <v>0</v>
      </c>
      <c r="T57" s="100">
        <v>2</v>
      </c>
      <c r="U57" s="332">
        <v>0</v>
      </c>
      <c r="V57" s="154">
        <v>1</v>
      </c>
      <c r="W57" s="154">
        <v>1</v>
      </c>
      <c r="X57" s="251">
        <v>735</v>
      </c>
      <c r="Y57" s="94">
        <v>0</v>
      </c>
      <c r="Z57" s="569"/>
      <c r="AA57" s="351">
        <v>1</v>
      </c>
    </row>
    <row r="58" spans="1:27" ht="15" x14ac:dyDescent="0.2">
      <c r="A58" s="97" t="s">
        <v>151</v>
      </c>
      <c r="B58" s="247">
        <v>1016</v>
      </c>
      <c r="C58" s="43">
        <v>2251</v>
      </c>
      <c r="D58" s="43">
        <v>2287</v>
      </c>
      <c r="E58" s="45">
        <v>2.25</v>
      </c>
      <c r="F58" s="99">
        <v>11.99</v>
      </c>
      <c r="G58" s="100">
        <v>36</v>
      </c>
      <c r="H58" s="100">
        <v>25</v>
      </c>
      <c r="I58" s="45">
        <v>2.46</v>
      </c>
      <c r="J58" s="43">
        <v>7</v>
      </c>
      <c r="K58" s="45">
        <v>28</v>
      </c>
      <c r="L58" s="43">
        <v>378</v>
      </c>
      <c r="M58" s="43">
        <v>209</v>
      </c>
      <c r="N58" s="46">
        <v>2.39</v>
      </c>
      <c r="O58" s="43">
        <v>510</v>
      </c>
      <c r="P58" s="43">
        <v>482</v>
      </c>
      <c r="Q58" s="111">
        <v>0.47</v>
      </c>
      <c r="R58" s="47">
        <v>0</v>
      </c>
      <c r="S58" s="98">
        <v>0</v>
      </c>
      <c r="T58" s="100">
        <v>3</v>
      </c>
      <c r="U58" s="332">
        <v>0</v>
      </c>
      <c r="V58" s="154">
        <v>0</v>
      </c>
      <c r="W58" s="154">
        <v>1</v>
      </c>
      <c r="X58" s="251">
        <v>373</v>
      </c>
      <c r="Y58" s="94">
        <v>0</v>
      </c>
      <c r="Z58" s="569"/>
      <c r="AA58" s="351">
        <v>1</v>
      </c>
    </row>
    <row r="59" spans="1:27" ht="15" x14ac:dyDescent="0.2">
      <c r="A59" s="97" t="s">
        <v>152</v>
      </c>
      <c r="B59" s="247">
        <v>338</v>
      </c>
      <c r="C59" s="43">
        <v>2712</v>
      </c>
      <c r="D59" s="43">
        <v>2382</v>
      </c>
      <c r="E59" s="45">
        <v>7.05</v>
      </c>
      <c r="F59" s="99">
        <v>14.79</v>
      </c>
      <c r="G59" s="100">
        <v>19</v>
      </c>
      <c r="H59" s="100">
        <v>23</v>
      </c>
      <c r="I59" s="45">
        <v>6.8</v>
      </c>
      <c r="J59" s="43">
        <v>6</v>
      </c>
      <c r="K59" s="45">
        <v>26.09</v>
      </c>
      <c r="L59" s="43">
        <v>216</v>
      </c>
      <c r="M59" s="43">
        <v>250</v>
      </c>
      <c r="N59" s="46">
        <v>0.8</v>
      </c>
      <c r="O59" s="43">
        <v>444</v>
      </c>
      <c r="P59" s="43">
        <v>507</v>
      </c>
      <c r="Q59" s="111">
        <v>1.5</v>
      </c>
      <c r="R59" s="47">
        <v>0</v>
      </c>
      <c r="S59" s="98">
        <v>2</v>
      </c>
      <c r="T59" s="100">
        <v>1</v>
      </c>
      <c r="U59" s="332">
        <v>1.21</v>
      </c>
      <c r="V59" s="154">
        <v>1</v>
      </c>
      <c r="W59" s="154">
        <v>1</v>
      </c>
      <c r="X59" s="251">
        <v>355</v>
      </c>
      <c r="Y59" s="94">
        <v>0</v>
      </c>
      <c r="Z59" s="569"/>
      <c r="AA59" s="351">
        <v>1</v>
      </c>
    </row>
    <row r="60" spans="1:27" ht="15" x14ac:dyDescent="0.2">
      <c r="A60" s="97" t="s">
        <v>153</v>
      </c>
      <c r="B60" s="247">
        <v>256</v>
      </c>
      <c r="C60" s="43">
        <v>1516</v>
      </c>
      <c r="D60" s="43">
        <v>1470</v>
      </c>
      <c r="E60" s="45">
        <v>5.74</v>
      </c>
      <c r="F60" s="99">
        <v>0</v>
      </c>
      <c r="G60" s="100">
        <v>35</v>
      </c>
      <c r="H60" s="100">
        <v>29</v>
      </c>
      <c r="I60" s="45">
        <v>11.33</v>
      </c>
      <c r="J60" s="43">
        <v>13</v>
      </c>
      <c r="K60" s="45">
        <v>44.83</v>
      </c>
      <c r="L60" s="43">
        <v>537</v>
      </c>
      <c r="M60" s="43">
        <v>255</v>
      </c>
      <c r="N60" s="46">
        <v>0</v>
      </c>
      <c r="O60" s="43">
        <v>303</v>
      </c>
      <c r="P60" s="43">
        <v>306</v>
      </c>
      <c r="Q60" s="111">
        <v>1.2</v>
      </c>
      <c r="R60" s="47">
        <v>0</v>
      </c>
      <c r="S60" s="98">
        <v>14</v>
      </c>
      <c r="T60" s="100">
        <v>1</v>
      </c>
      <c r="U60" s="332">
        <v>1.96</v>
      </c>
      <c r="V60" s="154">
        <v>0</v>
      </c>
      <c r="W60" s="154">
        <v>1</v>
      </c>
      <c r="X60" s="251">
        <v>452</v>
      </c>
      <c r="Y60" s="94">
        <v>0</v>
      </c>
      <c r="Z60" s="569"/>
      <c r="AA60" s="351">
        <v>0</v>
      </c>
    </row>
    <row r="61" spans="1:27" ht="15" x14ac:dyDescent="0.2">
      <c r="A61" s="97" t="s">
        <v>154</v>
      </c>
      <c r="B61" s="247">
        <v>676</v>
      </c>
      <c r="C61" s="43">
        <v>1458</v>
      </c>
      <c r="D61" s="43">
        <v>1646</v>
      </c>
      <c r="E61" s="45">
        <v>2.4300000000000002</v>
      </c>
      <c r="F61" s="99">
        <v>7.4</v>
      </c>
      <c r="G61" s="100">
        <v>27</v>
      </c>
      <c r="H61" s="100">
        <v>30</v>
      </c>
      <c r="I61" s="45">
        <v>4.4400000000000004</v>
      </c>
      <c r="J61" s="43">
        <v>12</v>
      </c>
      <c r="K61" s="45">
        <v>40</v>
      </c>
      <c r="L61" s="43">
        <v>147</v>
      </c>
      <c r="M61" s="43">
        <v>243</v>
      </c>
      <c r="N61" s="46">
        <v>13.58</v>
      </c>
      <c r="O61" s="43">
        <v>379</v>
      </c>
      <c r="P61" s="43">
        <v>321</v>
      </c>
      <c r="Q61" s="111">
        <v>0.47</v>
      </c>
      <c r="R61" s="47">
        <v>0</v>
      </c>
      <c r="S61" s="98">
        <v>5</v>
      </c>
      <c r="T61" s="100">
        <v>1</v>
      </c>
      <c r="U61" s="332">
        <v>0</v>
      </c>
      <c r="V61" s="154">
        <v>0</v>
      </c>
      <c r="W61" s="154">
        <v>1</v>
      </c>
      <c r="X61" s="251">
        <v>417</v>
      </c>
      <c r="Y61" s="94">
        <v>0</v>
      </c>
      <c r="Z61" s="569"/>
      <c r="AA61" s="351">
        <v>1</v>
      </c>
    </row>
    <row r="62" spans="1:27" ht="15" x14ac:dyDescent="0.2">
      <c r="A62" s="97" t="s">
        <v>155</v>
      </c>
      <c r="B62" s="247">
        <v>201</v>
      </c>
      <c r="C62" s="43">
        <v>1007</v>
      </c>
      <c r="D62" s="43">
        <v>988</v>
      </c>
      <c r="E62" s="45">
        <v>4.92</v>
      </c>
      <c r="F62" s="99">
        <v>4.9800000000000004</v>
      </c>
      <c r="G62" s="100">
        <v>25</v>
      </c>
      <c r="H62" s="100">
        <v>25</v>
      </c>
      <c r="I62" s="45">
        <v>12.44</v>
      </c>
      <c r="J62" s="43">
        <v>4</v>
      </c>
      <c r="K62" s="45">
        <v>16</v>
      </c>
      <c r="L62" s="43">
        <v>27</v>
      </c>
      <c r="M62" s="43">
        <v>21</v>
      </c>
      <c r="N62" s="46">
        <v>0</v>
      </c>
      <c r="O62" s="43">
        <v>123</v>
      </c>
      <c r="P62" s="43">
        <v>135</v>
      </c>
      <c r="Q62" s="111">
        <v>0.67</v>
      </c>
      <c r="R62" s="47">
        <v>0</v>
      </c>
      <c r="S62" s="98">
        <v>0</v>
      </c>
      <c r="T62" s="100">
        <v>1</v>
      </c>
      <c r="U62" s="332">
        <v>9.52</v>
      </c>
      <c r="V62" s="154">
        <v>0</v>
      </c>
      <c r="W62" s="154">
        <v>1</v>
      </c>
      <c r="X62" s="251">
        <v>405</v>
      </c>
      <c r="Y62" s="94">
        <v>0</v>
      </c>
      <c r="Z62" s="569"/>
      <c r="AA62" s="351">
        <v>1</v>
      </c>
    </row>
    <row r="63" spans="1:27" ht="15" x14ac:dyDescent="0.2">
      <c r="A63" s="97" t="s">
        <v>260</v>
      </c>
      <c r="B63" s="247">
        <v>275</v>
      </c>
      <c r="C63" s="43">
        <v>402</v>
      </c>
      <c r="D63" s="43">
        <v>373</v>
      </c>
      <c r="E63" s="45">
        <v>1.36</v>
      </c>
      <c r="F63" s="99">
        <v>0</v>
      </c>
      <c r="G63" s="100">
        <v>25</v>
      </c>
      <c r="H63" s="100">
        <v>24</v>
      </c>
      <c r="I63" s="45">
        <v>8.73</v>
      </c>
      <c r="J63" s="43">
        <v>10</v>
      </c>
      <c r="K63" s="45">
        <v>41.67</v>
      </c>
      <c r="L63" s="43">
        <v>805</v>
      </c>
      <c r="M63" s="43">
        <v>562</v>
      </c>
      <c r="N63" s="46">
        <v>0</v>
      </c>
      <c r="O63" s="43">
        <v>156</v>
      </c>
      <c r="P63" s="43">
        <v>105</v>
      </c>
      <c r="Q63" s="111">
        <v>0.38</v>
      </c>
      <c r="R63" s="47">
        <v>0</v>
      </c>
      <c r="S63" s="98">
        <v>9</v>
      </c>
      <c r="T63" s="100">
        <v>1</v>
      </c>
      <c r="U63" s="332">
        <v>0</v>
      </c>
      <c r="V63" s="154">
        <v>1</v>
      </c>
      <c r="W63" s="154">
        <v>1</v>
      </c>
      <c r="X63" s="251">
        <v>341</v>
      </c>
      <c r="Y63" s="94">
        <v>0</v>
      </c>
      <c r="Z63" s="569"/>
      <c r="AA63" s="351">
        <v>0</v>
      </c>
    </row>
    <row r="64" spans="1:27" ht="15" x14ac:dyDescent="0.2">
      <c r="A64" s="97" t="s">
        <v>156</v>
      </c>
      <c r="B64" s="247">
        <v>195</v>
      </c>
      <c r="C64" s="43">
        <v>1553</v>
      </c>
      <c r="D64" s="43">
        <v>1618</v>
      </c>
      <c r="E64" s="45">
        <v>8.3000000000000007</v>
      </c>
      <c r="F64" s="99">
        <v>20.51</v>
      </c>
      <c r="G64" s="100">
        <v>7</v>
      </c>
      <c r="H64" s="100">
        <v>10</v>
      </c>
      <c r="I64" s="45">
        <v>5.13</v>
      </c>
      <c r="J64" s="43">
        <v>0</v>
      </c>
      <c r="K64" s="45">
        <v>0</v>
      </c>
      <c r="L64" s="43">
        <v>217</v>
      </c>
      <c r="M64" s="43">
        <v>63</v>
      </c>
      <c r="N64" s="46">
        <v>7.94</v>
      </c>
      <c r="O64" s="43">
        <v>114</v>
      </c>
      <c r="P64" s="43">
        <v>110</v>
      </c>
      <c r="Q64" s="111">
        <v>0.56000000000000005</v>
      </c>
      <c r="R64" s="47">
        <v>0</v>
      </c>
      <c r="S64" s="98">
        <v>0</v>
      </c>
      <c r="T64" s="100">
        <v>1</v>
      </c>
      <c r="U64" s="332">
        <v>0</v>
      </c>
      <c r="V64" s="154">
        <v>0</v>
      </c>
      <c r="W64" s="154">
        <v>1</v>
      </c>
      <c r="X64" s="251">
        <v>507</v>
      </c>
      <c r="Y64" s="94">
        <v>0</v>
      </c>
      <c r="Z64" s="569"/>
      <c r="AA64" s="351">
        <v>1</v>
      </c>
    </row>
    <row r="65" spans="1:27" ht="15" x14ac:dyDescent="0.2">
      <c r="A65" s="97" t="s">
        <v>157</v>
      </c>
      <c r="B65" s="247">
        <v>698</v>
      </c>
      <c r="C65" s="43">
        <v>1946</v>
      </c>
      <c r="D65" s="43">
        <v>1995</v>
      </c>
      <c r="E65" s="45">
        <v>2.86</v>
      </c>
      <c r="F65" s="99">
        <v>1.94</v>
      </c>
      <c r="G65" s="100">
        <v>128</v>
      </c>
      <c r="H65" s="100">
        <v>25</v>
      </c>
      <c r="I65" s="45">
        <v>3.58</v>
      </c>
      <c r="J65" s="43">
        <v>10</v>
      </c>
      <c r="K65" s="45">
        <v>40</v>
      </c>
      <c r="L65" s="43">
        <v>128</v>
      </c>
      <c r="M65" s="43">
        <v>101</v>
      </c>
      <c r="N65" s="46">
        <v>0</v>
      </c>
      <c r="O65" s="43">
        <v>183</v>
      </c>
      <c r="P65" s="43">
        <v>133</v>
      </c>
      <c r="Q65" s="111">
        <v>0.19</v>
      </c>
      <c r="R65" s="47">
        <v>0</v>
      </c>
      <c r="S65" s="98">
        <v>0</v>
      </c>
      <c r="T65" s="100">
        <v>1</v>
      </c>
      <c r="U65" s="332">
        <v>0</v>
      </c>
      <c r="V65" s="154">
        <v>0</v>
      </c>
      <c r="W65" s="154">
        <v>1</v>
      </c>
      <c r="X65" s="251">
        <v>249</v>
      </c>
      <c r="Y65" s="94">
        <v>0</v>
      </c>
      <c r="Z65" s="569"/>
      <c r="AA65" s="351">
        <v>0</v>
      </c>
    </row>
    <row r="66" spans="1:27" ht="15" x14ac:dyDescent="0.2">
      <c r="A66" s="97" t="s">
        <v>158</v>
      </c>
      <c r="B66" s="247">
        <v>708</v>
      </c>
      <c r="C66" s="43">
        <v>3410</v>
      </c>
      <c r="D66" s="43">
        <v>3556</v>
      </c>
      <c r="E66" s="45">
        <v>5.0199999999999996</v>
      </c>
      <c r="F66" s="99">
        <v>14.12</v>
      </c>
      <c r="G66" s="100">
        <v>62</v>
      </c>
      <c r="H66" s="100">
        <v>54</v>
      </c>
      <c r="I66" s="45">
        <v>7.63</v>
      </c>
      <c r="J66" s="43">
        <v>16</v>
      </c>
      <c r="K66" s="45">
        <v>29.63</v>
      </c>
      <c r="L66" s="43">
        <v>635</v>
      </c>
      <c r="M66" s="43">
        <v>315</v>
      </c>
      <c r="N66" s="46">
        <v>6.35</v>
      </c>
      <c r="O66" s="43">
        <v>711</v>
      </c>
      <c r="P66" s="43">
        <v>571</v>
      </c>
      <c r="Q66" s="111">
        <v>0.81</v>
      </c>
      <c r="R66" s="47">
        <v>0</v>
      </c>
      <c r="S66" s="98">
        <v>4</v>
      </c>
      <c r="T66" s="100">
        <v>2</v>
      </c>
      <c r="U66" s="332">
        <v>8.14</v>
      </c>
      <c r="V66" s="154">
        <v>0</v>
      </c>
      <c r="W66" s="154">
        <v>1</v>
      </c>
      <c r="X66" s="251">
        <v>818</v>
      </c>
      <c r="Y66" s="94">
        <v>0</v>
      </c>
      <c r="Z66" s="569"/>
      <c r="AA66" s="351">
        <v>1</v>
      </c>
    </row>
    <row r="67" spans="1:27" ht="15" x14ac:dyDescent="0.2">
      <c r="A67" s="97" t="s">
        <v>159</v>
      </c>
      <c r="B67" s="248">
        <v>2918</v>
      </c>
      <c r="C67" s="43">
        <v>8442</v>
      </c>
      <c r="D67" s="43">
        <v>7023</v>
      </c>
      <c r="E67" s="45">
        <v>2.41</v>
      </c>
      <c r="F67" s="99">
        <v>29.13</v>
      </c>
      <c r="G67" s="100">
        <v>126</v>
      </c>
      <c r="H67" s="100">
        <v>149</v>
      </c>
      <c r="I67" s="45">
        <v>5.1100000000000003</v>
      </c>
      <c r="J67" s="43">
        <v>41</v>
      </c>
      <c r="K67" s="45">
        <v>27.52</v>
      </c>
      <c r="L67" s="43">
        <v>1627</v>
      </c>
      <c r="M67" s="43">
        <v>1282</v>
      </c>
      <c r="N67" s="46">
        <v>2.34</v>
      </c>
      <c r="O67" s="43">
        <v>6561</v>
      </c>
      <c r="P67" s="43">
        <v>6473</v>
      </c>
      <c r="Q67" s="111">
        <v>2.2200000000000002</v>
      </c>
      <c r="R67" s="47">
        <v>0</v>
      </c>
      <c r="S67" s="98">
        <v>0</v>
      </c>
      <c r="T67" s="100">
        <v>3</v>
      </c>
      <c r="U67" s="332">
        <v>21.33</v>
      </c>
      <c r="V67" s="154">
        <v>0</v>
      </c>
      <c r="W67" s="154">
        <v>1</v>
      </c>
      <c r="X67" s="251">
        <v>3532</v>
      </c>
      <c r="Y67" s="94">
        <v>0</v>
      </c>
      <c r="Z67" s="569"/>
      <c r="AA67" s="351">
        <v>1</v>
      </c>
    </row>
    <row r="68" spans="1:27" ht="15.75" thickBot="1" x14ac:dyDescent="0.25">
      <c r="A68" s="102" t="s">
        <v>160</v>
      </c>
      <c r="B68" s="606">
        <v>1928</v>
      </c>
      <c r="C68" s="49">
        <v>6817</v>
      </c>
      <c r="D68" s="49">
        <v>7699</v>
      </c>
      <c r="E68" s="50">
        <v>3.99</v>
      </c>
      <c r="F68" s="104">
        <v>20.75</v>
      </c>
      <c r="G68" s="105">
        <v>101</v>
      </c>
      <c r="H68" s="105">
        <v>116</v>
      </c>
      <c r="I68" s="50">
        <v>6.02</v>
      </c>
      <c r="J68" s="49">
        <v>40</v>
      </c>
      <c r="K68" s="50">
        <v>34.479999999999997</v>
      </c>
      <c r="L68" s="49">
        <v>2107</v>
      </c>
      <c r="M68" s="49">
        <v>1234</v>
      </c>
      <c r="N68" s="51">
        <v>3</v>
      </c>
      <c r="O68" s="49">
        <v>2200</v>
      </c>
      <c r="P68" s="49">
        <v>2173</v>
      </c>
      <c r="Q68" s="504">
        <v>1.1299999999999999</v>
      </c>
      <c r="R68" s="52">
        <v>0</v>
      </c>
      <c r="S68" s="103">
        <v>4</v>
      </c>
      <c r="T68" s="105">
        <v>3</v>
      </c>
      <c r="U68" s="333">
        <v>5.76</v>
      </c>
      <c r="V68" s="155">
        <v>0</v>
      </c>
      <c r="W68" s="155">
        <v>1</v>
      </c>
      <c r="X68" s="507">
        <v>1084</v>
      </c>
      <c r="Y68" s="103">
        <v>0</v>
      </c>
      <c r="Z68" s="570"/>
      <c r="AA68" s="352">
        <v>1</v>
      </c>
    </row>
    <row r="69" spans="1:27" x14ac:dyDescent="0.2">
      <c r="S69" s="133"/>
    </row>
  </sheetData>
  <mergeCells count="191">
    <mergeCell ref="Y27:Y31"/>
    <mergeCell ref="AA27:AA30"/>
    <mergeCell ref="A28:A29"/>
    <mergeCell ref="A30:A31"/>
    <mergeCell ref="Z31:AA31"/>
    <mergeCell ref="BJ2:BJ6"/>
    <mergeCell ref="BK2:BK6"/>
    <mergeCell ref="BL2:BQ2"/>
    <mergeCell ref="AE3:AF3"/>
    <mergeCell ref="AG3:AI3"/>
    <mergeCell ref="AJ3:AK3"/>
    <mergeCell ref="AL3:AL6"/>
    <mergeCell ref="A2:A6"/>
    <mergeCell ref="B2:B6"/>
    <mergeCell ref="C2:C6"/>
    <mergeCell ref="D2:K2"/>
    <mergeCell ref="M2:R2"/>
    <mergeCell ref="S2:Z2"/>
    <mergeCell ref="D3:G3"/>
    <mergeCell ref="H3:J3"/>
    <mergeCell ref="K3:K6"/>
    <mergeCell ref="L3:L6"/>
    <mergeCell ref="M3:M6"/>
    <mergeCell ref="N3:N6"/>
    <mergeCell ref="O3:O6"/>
    <mergeCell ref="P3:P6"/>
    <mergeCell ref="Q3:Q6"/>
    <mergeCell ref="R3:R6"/>
    <mergeCell ref="AA2:AL2"/>
    <mergeCell ref="AM2:AV2"/>
    <mergeCell ref="AW2:BI2"/>
    <mergeCell ref="AV3:AV6"/>
    <mergeCell ref="AW3:AW6"/>
    <mergeCell ref="AX3:AX6"/>
    <mergeCell ref="AM3:AM6"/>
    <mergeCell ref="AN3:AN6"/>
    <mergeCell ref="AO3:AO6"/>
    <mergeCell ref="AP3:AP6"/>
    <mergeCell ref="AQ3:AQ6"/>
    <mergeCell ref="AR3:AR6"/>
    <mergeCell ref="AJ4:AJ6"/>
    <mergeCell ref="AK4:AK6"/>
    <mergeCell ref="AY3:AY6"/>
    <mergeCell ref="AS3:AS6"/>
    <mergeCell ref="AT3:AT6"/>
    <mergeCell ref="AU3:AU6"/>
    <mergeCell ref="J4:J6"/>
    <mergeCell ref="AE4:AE6"/>
    <mergeCell ref="AF4:AF5"/>
    <mergeCell ref="AG4:AG6"/>
    <mergeCell ref="AH4:AH6"/>
    <mergeCell ref="AI4:AI5"/>
    <mergeCell ref="D4:D6"/>
    <mergeCell ref="E4:E6"/>
    <mergeCell ref="F4:F6"/>
    <mergeCell ref="G4:G6"/>
    <mergeCell ref="H4:H6"/>
    <mergeCell ref="I4:I6"/>
    <mergeCell ref="Y3:Y6"/>
    <mergeCell ref="Z3:Z6"/>
    <mergeCell ref="AA3:AA6"/>
    <mergeCell ref="AB3:AB6"/>
    <mergeCell ref="AC3:AC6"/>
    <mergeCell ref="AD3:AD6"/>
    <mergeCell ref="S3:S6"/>
    <mergeCell ref="T3:T6"/>
    <mergeCell ref="U3:U6"/>
    <mergeCell ref="V3:V6"/>
    <mergeCell ref="W3:W6"/>
    <mergeCell ref="X3:X6"/>
    <mergeCell ref="BO4:BO6"/>
    <mergeCell ref="BP4:BP6"/>
    <mergeCell ref="BQ4:BQ6"/>
    <mergeCell ref="AZ5:AZ6"/>
    <mergeCell ref="BA5:BA6"/>
    <mergeCell ref="BB5:BB6"/>
    <mergeCell ref="BC5:BC6"/>
    <mergeCell ref="BG3:BG6"/>
    <mergeCell ref="BH3:BH6"/>
    <mergeCell ref="BI3:BI6"/>
    <mergeCell ref="BL3:BL6"/>
    <mergeCell ref="BM3:BM6"/>
    <mergeCell ref="BN3:BN6"/>
    <mergeCell ref="AZ3:BA4"/>
    <mergeCell ref="BB3:BC4"/>
    <mergeCell ref="BD3:BD6"/>
    <mergeCell ref="BE3:BE6"/>
    <mergeCell ref="BF3:BF6"/>
    <mergeCell ref="A11:A15"/>
    <mergeCell ref="B11:B15"/>
    <mergeCell ref="C11:C15"/>
    <mergeCell ref="D11:K11"/>
    <mergeCell ref="X11:Y11"/>
    <mergeCell ref="Z11:AK11"/>
    <mergeCell ref="M12:M15"/>
    <mergeCell ref="N12:N15"/>
    <mergeCell ref="O12:O15"/>
    <mergeCell ref="P12:P15"/>
    <mergeCell ref="AP11:AU11"/>
    <mergeCell ref="BD11:BD15"/>
    <mergeCell ref="D12:G12"/>
    <mergeCell ref="H12:I12"/>
    <mergeCell ref="J12:J15"/>
    <mergeCell ref="K12:K15"/>
    <mergeCell ref="L12:L15"/>
    <mergeCell ref="AV11:BC11"/>
    <mergeCell ref="BE11:BE15"/>
    <mergeCell ref="Q12:Q15"/>
    <mergeCell ref="R12:R15"/>
    <mergeCell ref="S12:S15"/>
    <mergeCell ref="T12:T15"/>
    <mergeCell ref="U12:U15"/>
    <mergeCell ref="V12:V15"/>
    <mergeCell ref="AU12:AU15"/>
    <mergeCell ref="AV12:AV15"/>
    <mergeCell ref="AW12:AW15"/>
    <mergeCell ref="AL12:AL15"/>
    <mergeCell ref="AM12:AM15"/>
    <mergeCell ref="AN12:AN15"/>
    <mergeCell ref="AO12:AO15"/>
    <mergeCell ref="AP12:AP15"/>
    <mergeCell ref="AQ12:AQ15"/>
    <mergeCell ref="BF11:BK11"/>
    <mergeCell ref="BC12:BC15"/>
    <mergeCell ref="BH12:BH15"/>
    <mergeCell ref="BK13:BK15"/>
    <mergeCell ref="W12:W15"/>
    <mergeCell ref="X12:X15"/>
    <mergeCell ref="Y12:Y15"/>
    <mergeCell ref="Z12:Z15"/>
    <mergeCell ref="AA12:AA15"/>
    <mergeCell ref="AB12:AB15"/>
    <mergeCell ref="AC12:AC15"/>
    <mergeCell ref="AD12:AE12"/>
    <mergeCell ref="AF12:AH12"/>
    <mergeCell ref="AI12:AI15"/>
    <mergeCell ref="AJ12:AJ15"/>
    <mergeCell ref="AK12:AK15"/>
    <mergeCell ref="AD13:AD15"/>
    <mergeCell ref="AF13:AF15"/>
    <mergeCell ref="AG13:AG15"/>
    <mergeCell ref="BF12:BF15"/>
    <mergeCell ref="BG12:BG15"/>
    <mergeCell ref="AR12:AR15"/>
    <mergeCell ref="AS12:AS15"/>
    <mergeCell ref="AT12:AT15"/>
    <mergeCell ref="B27:B31"/>
    <mergeCell ref="C28:E28"/>
    <mergeCell ref="X27:X31"/>
    <mergeCell ref="Z27:Z30"/>
    <mergeCell ref="BI13:BI15"/>
    <mergeCell ref="BJ13:BJ15"/>
    <mergeCell ref="AE14:AE15"/>
    <mergeCell ref="AH14:AH15"/>
    <mergeCell ref="AY14:AY15"/>
    <mergeCell ref="AZ14:AZ15"/>
    <mergeCell ref="BA14:BA15"/>
    <mergeCell ref="BB14:BB15"/>
    <mergeCell ref="D13:D15"/>
    <mergeCell ref="E13:E15"/>
    <mergeCell ref="F13:F15"/>
    <mergeCell ref="G13:G15"/>
    <mergeCell ref="H13:H15"/>
    <mergeCell ref="I13:I15"/>
    <mergeCell ref="AX12:AX15"/>
    <mergeCell ref="AY12:AZ13"/>
    <mergeCell ref="BA12:BB13"/>
    <mergeCell ref="O27:R27"/>
    <mergeCell ref="S27:S31"/>
    <mergeCell ref="T27:T31"/>
    <mergeCell ref="U27:U31"/>
    <mergeCell ref="V27:V31"/>
    <mergeCell ref="W27:W31"/>
    <mergeCell ref="R28:R31"/>
    <mergeCell ref="C27:F27"/>
    <mergeCell ref="G27:N27"/>
    <mergeCell ref="C29:C31"/>
    <mergeCell ref="D29:D31"/>
    <mergeCell ref="E29:E31"/>
    <mergeCell ref="L28:L31"/>
    <mergeCell ref="M28:M31"/>
    <mergeCell ref="N28:N31"/>
    <mergeCell ref="O28:O31"/>
    <mergeCell ref="P28:P31"/>
    <mergeCell ref="Q28:Q31"/>
    <mergeCell ref="F28:F31"/>
    <mergeCell ref="G28:G31"/>
    <mergeCell ref="H28:H31"/>
    <mergeCell ref="I28:I31"/>
    <mergeCell ref="J28:J31"/>
    <mergeCell ref="K28:K31"/>
  </mergeCells>
  <dataValidations count="8">
    <dataValidation type="whole" operator="greaterThanOrEqual" showInputMessage="1" showErrorMessage="1" sqref="A9 A24:A25">
      <formula1>0</formula1>
    </dataValidation>
    <dataValidation type="whole" operator="greaterThanOrEqual" showInputMessage="1" showErrorMessage="1" sqref="B9:B10 B24:B26">
      <formula1>C9</formula1>
    </dataValidation>
    <dataValidation type="whole" operator="greaterThanOrEqual" allowBlank="1" showInputMessage="1" showErrorMessage="1" sqref="G33:H68 B33:B68 S33:S68">
      <formula1>0</formula1>
    </dataValidation>
    <dataValidation type="whole" operator="lessThanOrEqual" allowBlank="1" showInputMessage="1" showErrorMessage="1" error="Zadáno více návštěvníků internetu než jsou návštěvníci celkem - v řádku &quot;0203&quot;." sqref="W33:W68">
      <formula1>XEP33</formula1>
    </dataValidation>
    <dataValidation type="whole" operator="lessThanOrEqual" allowBlank="1" showInputMessage="1" showErrorMessage="1" error="Zadáno více návštěvníků internetu než jsou návštěvníci celkem - v řádku &quot;0203&quot;." sqref="X33:Y68">
      <formula1>XEP33</formula1>
    </dataValidation>
    <dataValidation type="whole" operator="lessThanOrEqual" allowBlank="1" showErrorMessage="1" error="Zadáno více internetu než je uvedeno počítačů - v řádku &quot;0419&quot;." sqref="T33">
      <formula1>#REF!</formula1>
    </dataValidation>
    <dataValidation type="whole" operator="lessThanOrEqual" allowBlank="1" showErrorMessage="1" error="Zadáno více internetu než je uvedeno počítačů - v řádku &quot;0422&quot;." sqref="T34:T68">
      <formula1>#REF!</formula1>
    </dataValidation>
    <dataValidation type="whole" operator="lessThanOrEqual" allowBlank="1" showInputMessage="1" showErrorMessage="1" error="Zadáno více návštěvníků internetu než jsou návštěvníci celkem - v řádku &quot;0203&quot;." sqref="U33:V68">
      <formula1>XEO33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BQ59"/>
  <sheetViews>
    <sheetView showGridLines="0" topLeftCell="A19" zoomScale="80" zoomScaleNormal="80" workbookViewId="0">
      <selection activeCell="K23" sqref="K23"/>
    </sheetView>
  </sheetViews>
  <sheetFormatPr defaultRowHeight="12.75" x14ac:dyDescent="0.2"/>
  <cols>
    <col min="1" max="1" width="21.7109375" customWidth="1"/>
    <col min="11" max="11" width="9.140625" customWidth="1"/>
    <col min="14" max="14" width="9.140625" customWidth="1"/>
    <col min="17" max="17" width="9.140625" customWidth="1"/>
  </cols>
  <sheetData>
    <row r="1" spans="1:69" ht="25.5" customHeight="1" thickBot="1" x14ac:dyDescent="0.25">
      <c r="A1" s="551" t="s">
        <v>358</v>
      </c>
    </row>
    <row r="2" spans="1:69" ht="19.5" customHeight="1" thickBot="1" x14ac:dyDescent="0.25">
      <c r="A2" s="767"/>
      <c r="B2" s="769" t="s">
        <v>300</v>
      </c>
      <c r="C2" s="771" t="s">
        <v>266</v>
      </c>
      <c r="D2" s="666" t="s">
        <v>1</v>
      </c>
      <c r="E2" s="666"/>
      <c r="F2" s="666"/>
      <c r="G2" s="666"/>
      <c r="H2" s="666"/>
      <c r="I2" s="666"/>
      <c r="J2" s="666"/>
      <c r="K2" s="666"/>
      <c r="L2" s="557"/>
      <c r="M2" s="636" t="s">
        <v>289</v>
      </c>
      <c r="N2" s="637"/>
      <c r="O2" s="637"/>
      <c r="P2" s="637"/>
      <c r="Q2" s="637"/>
      <c r="R2" s="638"/>
      <c r="S2" s="639" t="s">
        <v>252</v>
      </c>
      <c r="T2" s="640"/>
      <c r="U2" s="640"/>
      <c r="V2" s="640"/>
      <c r="W2" s="640"/>
      <c r="X2" s="669"/>
      <c r="Y2" s="669"/>
      <c r="Z2" s="641"/>
      <c r="AA2" s="636" t="s">
        <v>49</v>
      </c>
      <c r="AB2" s="637"/>
      <c r="AC2" s="637"/>
      <c r="AD2" s="637"/>
      <c r="AE2" s="637"/>
      <c r="AF2" s="637"/>
      <c r="AG2" s="637"/>
      <c r="AH2" s="637"/>
      <c r="AI2" s="637"/>
      <c r="AJ2" s="783"/>
      <c r="AK2" s="783"/>
      <c r="AL2" s="638"/>
      <c r="AM2" s="680" t="s">
        <v>3</v>
      </c>
      <c r="AN2" s="680"/>
      <c r="AO2" s="680"/>
      <c r="AP2" s="680"/>
      <c r="AQ2" s="680"/>
      <c r="AR2" s="680"/>
      <c r="AS2" s="680"/>
      <c r="AT2" s="680"/>
      <c r="AU2" s="680"/>
      <c r="AV2" s="681"/>
      <c r="AW2" s="728" t="s">
        <v>301</v>
      </c>
      <c r="AX2" s="680"/>
      <c r="AY2" s="680"/>
      <c r="AZ2" s="680"/>
      <c r="BA2" s="680"/>
      <c r="BB2" s="680"/>
      <c r="BC2" s="680"/>
      <c r="BD2" s="680"/>
      <c r="BE2" s="680"/>
      <c r="BF2" s="680"/>
      <c r="BG2" s="680"/>
      <c r="BH2" s="680"/>
      <c r="BI2" s="680"/>
      <c r="BJ2" s="784" t="s">
        <v>302</v>
      </c>
      <c r="BK2" s="787" t="s">
        <v>276</v>
      </c>
      <c r="BL2" s="680" t="s">
        <v>303</v>
      </c>
      <c r="BM2" s="680"/>
      <c r="BN2" s="680"/>
      <c r="BO2" s="680"/>
      <c r="BP2" s="680"/>
      <c r="BQ2" s="681"/>
    </row>
    <row r="3" spans="1:69" ht="13.5" customHeight="1" thickBot="1" x14ac:dyDescent="0.25">
      <c r="A3" s="768"/>
      <c r="B3" s="770"/>
      <c r="C3" s="772"/>
      <c r="D3" s="756" t="s">
        <v>292</v>
      </c>
      <c r="E3" s="757"/>
      <c r="F3" s="757"/>
      <c r="G3" s="758"/>
      <c r="H3" s="642" t="s">
        <v>295</v>
      </c>
      <c r="I3" s="759"/>
      <c r="J3" s="760"/>
      <c r="K3" s="1055" t="s">
        <v>35</v>
      </c>
      <c r="L3" s="1057" t="s">
        <v>304</v>
      </c>
      <c r="M3" s="653" t="s">
        <v>323</v>
      </c>
      <c r="N3" s="618" t="s">
        <v>344</v>
      </c>
      <c r="O3" s="621" t="s">
        <v>7</v>
      </c>
      <c r="P3" s="618" t="s">
        <v>346</v>
      </c>
      <c r="Q3" s="618" t="s">
        <v>347</v>
      </c>
      <c r="R3" s="777" t="s">
        <v>8</v>
      </c>
      <c r="S3" s="799" t="s">
        <v>325</v>
      </c>
      <c r="T3" s="673" t="s">
        <v>349</v>
      </c>
      <c r="U3" s="738" t="s">
        <v>326</v>
      </c>
      <c r="V3" s="738" t="s">
        <v>350</v>
      </c>
      <c r="W3" s="735" t="s">
        <v>331</v>
      </c>
      <c r="X3" s="848" t="s">
        <v>351</v>
      </c>
      <c r="Y3" s="687" t="s">
        <v>305</v>
      </c>
      <c r="Z3" s="780" t="s">
        <v>306</v>
      </c>
      <c r="AA3" s="653" t="s">
        <v>327</v>
      </c>
      <c r="AB3" s="618" t="s">
        <v>352</v>
      </c>
      <c r="AC3" s="618" t="s">
        <v>41</v>
      </c>
      <c r="AD3" s="844" t="s">
        <v>307</v>
      </c>
      <c r="AE3" s="648" t="s">
        <v>278</v>
      </c>
      <c r="AF3" s="649"/>
      <c r="AG3" s="648" t="s">
        <v>279</v>
      </c>
      <c r="AH3" s="649"/>
      <c r="AI3" s="649"/>
      <c r="AJ3" s="778" t="s">
        <v>10</v>
      </c>
      <c r="AK3" s="779"/>
      <c r="AL3" s="780" t="s">
        <v>284</v>
      </c>
      <c r="AM3" s="1043" t="s">
        <v>28</v>
      </c>
      <c r="AN3" s="1044" t="s">
        <v>39</v>
      </c>
      <c r="AO3" s="1045" t="s">
        <v>308</v>
      </c>
      <c r="AP3" s="627" t="s">
        <v>11</v>
      </c>
      <c r="AQ3" s="804" t="s">
        <v>33</v>
      </c>
      <c r="AR3" s="1047" t="s">
        <v>32</v>
      </c>
      <c r="AS3" s="810" t="s">
        <v>298</v>
      </c>
      <c r="AT3" s="813" t="s">
        <v>31</v>
      </c>
      <c r="AU3" s="816" t="s">
        <v>13</v>
      </c>
      <c r="AV3" s="818" t="s">
        <v>299</v>
      </c>
      <c r="AW3" s="1040" t="s">
        <v>30</v>
      </c>
      <c r="AX3" s="816" t="s">
        <v>246</v>
      </c>
      <c r="AY3" s="816" t="s">
        <v>29</v>
      </c>
      <c r="AZ3" s="1036" t="s">
        <v>248</v>
      </c>
      <c r="BA3" s="1036"/>
      <c r="BB3" s="1036" t="s">
        <v>249</v>
      </c>
      <c r="BC3" s="1037"/>
      <c r="BD3" s="1038" t="s">
        <v>309</v>
      </c>
      <c r="BE3" s="831" t="s">
        <v>310</v>
      </c>
      <c r="BF3" s="831" t="s">
        <v>311</v>
      </c>
      <c r="BG3" s="858" t="s">
        <v>312</v>
      </c>
      <c r="BH3" s="831" t="s">
        <v>313</v>
      </c>
      <c r="BI3" s="1029" t="s">
        <v>314</v>
      </c>
      <c r="BJ3" s="785"/>
      <c r="BK3" s="788"/>
      <c r="BL3" s="1031" t="s">
        <v>263</v>
      </c>
      <c r="BM3" s="1033" t="s">
        <v>315</v>
      </c>
      <c r="BN3" s="867" t="s">
        <v>43</v>
      </c>
      <c r="BO3" s="208" t="s">
        <v>42</v>
      </c>
      <c r="BP3" s="209"/>
      <c r="BQ3" s="210"/>
    </row>
    <row r="4" spans="1:69" ht="15" customHeight="1" x14ac:dyDescent="0.2">
      <c r="A4" s="768"/>
      <c r="B4" s="770"/>
      <c r="C4" s="772"/>
      <c r="D4" s="836">
        <v>2017</v>
      </c>
      <c r="E4" s="749" t="s">
        <v>343</v>
      </c>
      <c r="F4" s="839" t="s">
        <v>5</v>
      </c>
      <c r="G4" s="842" t="s">
        <v>264</v>
      </c>
      <c r="H4" s="644" t="s">
        <v>294</v>
      </c>
      <c r="I4" s="842" t="s">
        <v>293</v>
      </c>
      <c r="J4" s="774" t="s">
        <v>40</v>
      </c>
      <c r="K4" s="1056"/>
      <c r="L4" s="1058"/>
      <c r="M4" s="654"/>
      <c r="N4" s="619"/>
      <c r="O4" s="622"/>
      <c r="P4" s="619"/>
      <c r="Q4" s="619"/>
      <c r="R4" s="651"/>
      <c r="S4" s="800"/>
      <c r="T4" s="674"/>
      <c r="U4" s="646"/>
      <c r="V4" s="646"/>
      <c r="W4" s="736"/>
      <c r="X4" s="625"/>
      <c r="Y4" s="688"/>
      <c r="Z4" s="781"/>
      <c r="AA4" s="654"/>
      <c r="AB4" s="619"/>
      <c r="AC4" s="619"/>
      <c r="AD4" s="845"/>
      <c r="AE4" s="619" t="s">
        <v>14</v>
      </c>
      <c r="AF4" s="619" t="s">
        <v>15</v>
      </c>
      <c r="AG4" s="619" t="s">
        <v>14</v>
      </c>
      <c r="AH4" s="619" t="s">
        <v>16</v>
      </c>
      <c r="AI4" s="620" t="s">
        <v>12</v>
      </c>
      <c r="AJ4" s="733" t="s">
        <v>281</v>
      </c>
      <c r="AK4" s="850" t="s">
        <v>316</v>
      </c>
      <c r="AL4" s="781"/>
      <c r="AM4" s="794"/>
      <c r="AN4" s="797"/>
      <c r="AO4" s="800"/>
      <c r="AP4" s="628"/>
      <c r="AQ4" s="805"/>
      <c r="AR4" s="1048"/>
      <c r="AS4" s="811"/>
      <c r="AT4" s="814"/>
      <c r="AU4" s="791"/>
      <c r="AV4" s="819"/>
      <c r="AW4" s="1041"/>
      <c r="AX4" s="791"/>
      <c r="AY4" s="791"/>
      <c r="AZ4" s="825"/>
      <c r="BA4" s="825"/>
      <c r="BB4" s="825"/>
      <c r="BC4" s="827"/>
      <c r="BD4" s="1039"/>
      <c r="BE4" s="832"/>
      <c r="BF4" s="834"/>
      <c r="BG4" s="859"/>
      <c r="BH4" s="834"/>
      <c r="BI4" s="1030" t="s">
        <v>314</v>
      </c>
      <c r="BJ4" s="785"/>
      <c r="BK4" s="788"/>
      <c r="BL4" s="1032"/>
      <c r="BM4" s="1034"/>
      <c r="BN4" s="868"/>
      <c r="BO4" s="852" t="s">
        <v>36</v>
      </c>
      <c r="BP4" s="852" t="s">
        <v>37</v>
      </c>
      <c r="BQ4" s="853" t="s">
        <v>38</v>
      </c>
    </row>
    <row r="5" spans="1:69" ht="12.75" customHeight="1" x14ac:dyDescent="0.2">
      <c r="A5" s="768"/>
      <c r="B5" s="770"/>
      <c r="C5" s="772"/>
      <c r="D5" s="837"/>
      <c r="E5" s="750"/>
      <c r="F5" s="840"/>
      <c r="G5" s="842"/>
      <c r="H5" s="644"/>
      <c r="I5" s="842"/>
      <c r="J5" s="775"/>
      <c r="K5" s="1056"/>
      <c r="L5" s="1058"/>
      <c r="M5" s="654"/>
      <c r="N5" s="619"/>
      <c r="O5" s="622"/>
      <c r="P5" s="619"/>
      <c r="Q5" s="619"/>
      <c r="R5" s="651"/>
      <c r="S5" s="800"/>
      <c r="T5" s="674"/>
      <c r="U5" s="646"/>
      <c r="V5" s="646"/>
      <c r="W5" s="736"/>
      <c r="X5" s="625"/>
      <c r="Y5" s="688"/>
      <c r="Z5" s="781"/>
      <c r="AA5" s="654"/>
      <c r="AB5" s="619"/>
      <c r="AC5" s="619"/>
      <c r="AD5" s="845"/>
      <c r="AE5" s="619"/>
      <c r="AF5" s="619"/>
      <c r="AG5" s="619"/>
      <c r="AH5" s="619"/>
      <c r="AI5" s="618"/>
      <c r="AJ5" s="733"/>
      <c r="AK5" s="850"/>
      <c r="AL5" s="781"/>
      <c r="AM5" s="794"/>
      <c r="AN5" s="797"/>
      <c r="AO5" s="800"/>
      <c r="AP5" s="628"/>
      <c r="AQ5" s="805"/>
      <c r="AR5" s="1048"/>
      <c r="AS5" s="811"/>
      <c r="AT5" s="814"/>
      <c r="AU5" s="791"/>
      <c r="AV5" s="819"/>
      <c r="AW5" s="1041"/>
      <c r="AX5" s="791"/>
      <c r="AY5" s="791"/>
      <c r="AZ5" s="854" t="s">
        <v>250</v>
      </c>
      <c r="BA5" s="854" t="s">
        <v>251</v>
      </c>
      <c r="BB5" s="854" t="s">
        <v>250</v>
      </c>
      <c r="BC5" s="856" t="s">
        <v>251</v>
      </c>
      <c r="BD5" s="1039"/>
      <c r="BE5" s="832"/>
      <c r="BF5" s="834"/>
      <c r="BG5" s="859"/>
      <c r="BH5" s="834"/>
      <c r="BI5" s="1030" t="s">
        <v>314</v>
      </c>
      <c r="BJ5" s="785"/>
      <c r="BK5" s="788"/>
      <c r="BL5" s="1032"/>
      <c r="BM5" s="1034"/>
      <c r="BN5" s="868"/>
      <c r="BO5" s="852"/>
      <c r="BP5" s="852"/>
      <c r="BQ5" s="853"/>
    </row>
    <row r="6" spans="1:69" ht="53.25" customHeight="1" thickBot="1" x14ac:dyDescent="0.25">
      <c r="A6" s="768"/>
      <c r="B6" s="770"/>
      <c r="C6" s="772"/>
      <c r="D6" s="838"/>
      <c r="E6" s="751"/>
      <c r="F6" s="840"/>
      <c r="G6" s="842"/>
      <c r="H6" s="644"/>
      <c r="I6" s="842"/>
      <c r="J6" s="775"/>
      <c r="K6" s="1056"/>
      <c r="L6" s="1059"/>
      <c r="M6" s="655"/>
      <c r="N6" s="620"/>
      <c r="O6" s="623"/>
      <c r="P6" s="620"/>
      <c r="Q6" s="620"/>
      <c r="R6" s="652"/>
      <c r="S6" s="801"/>
      <c r="T6" s="847"/>
      <c r="U6" s="646"/>
      <c r="V6" s="646"/>
      <c r="W6" s="736"/>
      <c r="X6" s="849"/>
      <c r="Y6" s="688"/>
      <c r="Z6" s="781"/>
      <c r="AA6" s="655"/>
      <c r="AB6" s="620"/>
      <c r="AC6" s="620"/>
      <c r="AD6" s="845"/>
      <c r="AE6" s="620"/>
      <c r="AF6" s="511" t="s">
        <v>17</v>
      </c>
      <c r="AG6" s="620"/>
      <c r="AH6" s="620"/>
      <c r="AI6" s="511" t="s">
        <v>17</v>
      </c>
      <c r="AJ6" s="733"/>
      <c r="AK6" s="850"/>
      <c r="AL6" s="781"/>
      <c r="AM6" s="795"/>
      <c r="AN6" s="798"/>
      <c r="AO6" s="801"/>
      <c r="AP6" s="803"/>
      <c r="AQ6" s="1046"/>
      <c r="AR6" s="1049"/>
      <c r="AS6" s="1050"/>
      <c r="AT6" s="1051"/>
      <c r="AU6" s="792"/>
      <c r="AV6" s="819"/>
      <c r="AW6" s="1042"/>
      <c r="AX6" s="792"/>
      <c r="AY6" s="792"/>
      <c r="AZ6" s="855"/>
      <c r="BA6" s="855"/>
      <c r="BB6" s="855"/>
      <c r="BC6" s="857"/>
      <c r="BD6" s="1039"/>
      <c r="BE6" s="832"/>
      <c r="BF6" s="834"/>
      <c r="BG6" s="859"/>
      <c r="BH6" s="834"/>
      <c r="BI6" s="1030" t="s">
        <v>314</v>
      </c>
      <c r="BJ6" s="786"/>
      <c r="BK6" s="788"/>
      <c r="BL6" s="1032"/>
      <c r="BM6" s="1035"/>
      <c r="BN6" s="869"/>
      <c r="BO6" s="713"/>
      <c r="BP6" s="713"/>
      <c r="BQ6" s="729"/>
    </row>
    <row r="7" spans="1:69" s="3" customFormat="1" ht="15.75" thickBot="1" x14ac:dyDescent="0.3">
      <c r="A7" s="518" t="s">
        <v>320</v>
      </c>
      <c r="B7" s="552">
        <v>47190</v>
      </c>
      <c r="C7" s="554">
        <v>0</v>
      </c>
      <c r="D7" s="555">
        <v>90399</v>
      </c>
      <c r="E7" s="519">
        <v>88325</v>
      </c>
      <c r="F7" s="520">
        <v>74.59</v>
      </c>
      <c r="G7" s="523">
        <v>4.9000000000000004</v>
      </c>
      <c r="H7" s="555">
        <v>88325</v>
      </c>
      <c r="I7" s="521">
        <v>1.87</v>
      </c>
      <c r="J7" s="523">
        <v>1.42</v>
      </c>
      <c r="K7" s="556">
        <v>16.690000000000001</v>
      </c>
      <c r="L7" s="558">
        <v>5.57</v>
      </c>
      <c r="M7" s="555">
        <v>4314</v>
      </c>
      <c r="N7" s="519">
        <v>4069</v>
      </c>
      <c r="O7" s="522">
        <v>8.6199999999999992</v>
      </c>
      <c r="P7" s="519">
        <v>1586</v>
      </c>
      <c r="Q7" s="519">
        <v>1390</v>
      </c>
      <c r="R7" s="523">
        <v>34.159999999999997</v>
      </c>
      <c r="S7" s="555">
        <v>82966</v>
      </c>
      <c r="T7" s="519">
        <v>79033</v>
      </c>
      <c r="U7" s="519">
        <v>104091</v>
      </c>
      <c r="V7" s="519">
        <v>101616</v>
      </c>
      <c r="W7" s="520">
        <v>20.3</v>
      </c>
      <c r="X7" s="520">
        <v>22.22</v>
      </c>
      <c r="Y7" s="520">
        <v>10.28</v>
      </c>
      <c r="Z7" s="523">
        <v>8.83</v>
      </c>
      <c r="AA7" s="555">
        <v>173091</v>
      </c>
      <c r="AB7" s="519">
        <v>169399</v>
      </c>
      <c r="AC7" s="520">
        <v>3.59</v>
      </c>
      <c r="AD7" s="520">
        <v>41.63</v>
      </c>
      <c r="AE7" s="519">
        <v>92344</v>
      </c>
      <c r="AF7" s="520">
        <v>19.61</v>
      </c>
      <c r="AG7" s="519">
        <v>27130</v>
      </c>
      <c r="AH7" s="520">
        <v>19.52</v>
      </c>
      <c r="AI7" s="520">
        <v>21.64</v>
      </c>
      <c r="AJ7" s="519">
        <v>44041</v>
      </c>
      <c r="AK7" s="520">
        <v>26</v>
      </c>
      <c r="AL7" s="559">
        <v>5096</v>
      </c>
      <c r="AM7" s="555">
        <v>81</v>
      </c>
      <c r="AN7" s="559">
        <v>132</v>
      </c>
      <c r="AO7" s="555">
        <v>320</v>
      </c>
      <c r="AP7" s="560">
        <v>6.8</v>
      </c>
      <c r="AQ7" s="562">
        <v>0</v>
      </c>
      <c r="AR7" s="563">
        <v>2.1</v>
      </c>
      <c r="AS7" s="555">
        <v>16</v>
      </c>
      <c r="AT7" s="520">
        <v>0.34</v>
      </c>
      <c r="AU7" s="519">
        <v>8127</v>
      </c>
      <c r="AV7" s="559">
        <v>1</v>
      </c>
      <c r="AW7" s="555">
        <v>1</v>
      </c>
      <c r="AX7" s="519">
        <v>33630</v>
      </c>
      <c r="AY7" s="519">
        <v>1</v>
      </c>
      <c r="AZ7" s="519">
        <v>11027</v>
      </c>
      <c r="BA7" s="519">
        <v>15804</v>
      </c>
      <c r="BB7" s="519">
        <v>1841</v>
      </c>
      <c r="BC7" s="559">
        <v>6779</v>
      </c>
      <c r="BD7" s="553">
        <v>1</v>
      </c>
      <c r="BE7" s="519">
        <v>4</v>
      </c>
      <c r="BF7" s="519">
        <v>609</v>
      </c>
      <c r="BG7" s="519">
        <v>1591</v>
      </c>
      <c r="BH7" s="519">
        <v>430</v>
      </c>
      <c r="BI7" s="564">
        <v>85</v>
      </c>
      <c r="BJ7" s="558">
        <v>19.350000000000001</v>
      </c>
      <c r="BK7" s="562">
        <v>50</v>
      </c>
      <c r="BL7" s="558">
        <v>19.312999999999999</v>
      </c>
      <c r="BM7" s="561">
        <v>0.41</v>
      </c>
      <c r="BN7" s="520">
        <v>4.75</v>
      </c>
      <c r="BO7" s="520">
        <v>16.562999999999999</v>
      </c>
      <c r="BP7" s="520">
        <v>1</v>
      </c>
      <c r="BQ7" s="523">
        <v>3.5</v>
      </c>
    </row>
    <row r="8" spans="1:69" s="550" customFormat="1" ht="15" x14ac:dyDescent="0.25">
      <c r="A8" s="58"/>
      <c r="B8" s="544"/>
      <c r="C8" s="544"/>
      <c r="D8" s="545"/>
      <c r="E8" s="545"/>
      <c r="F8" s="546"/>
      <c r="G8" s="546"/>
      <c r="H8" s="545"/>
      <c r="I8" s="547"/>
      <c r="J8" s="546"/>
      <c r="K8" s="548"/>
      <c r="L8" s="546"/>
      <c r="M8" s="545"/>
      <c r="N8" s="545"/>
      <c r="O8" s="549"/>
      <c r="P8" s="545"/>
      <c r="Q8" s="545"/>
      <c r="R8" s="546"/>
      <c r="S8" s="545"/>
      <c r="T8" s="545"/>
      <c r="U8" s="545"/>
      <c r="V8" s="545"/>
      <c r="W8" s="546"/>
      <c r="X8" s="546"/>
      <c r="Y8" s="546"/>
      <c r="Z8" s="546"/>
      <c r="AA8" s="545"/>
      <c r="AB8" s="545"/>
      <c r="AC8" s="546"/>
      <c r="AD8" s="546"/>
      <c r="AE8" s="545"/>
      <c r="AF8" s="546"/>
      <c r="AG8" s="545"/>
      <c r="AH8" s="546"/>
      <c r="AI8" s="546"/>
      <c r="AJ8" s="545"/>
      <c r="AK8" s="546"/>
      <c r="AL8" s="545"/>
      <c r="AM8" s="545"/>
      <c r="AN8" s="545"/>
      <c r="AO8" s="545"/>
      <c r="AP8" s="549"/>
      <c r="AQ8" s="545"/>
      <c r="AR8" s="546"/>
      <c r="AS8" s="545"/>
      <c r="AT8" s="546"/>
      <c r="AU8" s="545"/>
      <c r="AV8" s="545"/>
      <c r="AW8" s="545"/>
      <c r="AX8" s="545"/>
      <c r="AY8" s="545"/>
      <c r="AZ8" s="545"/>
      <c r="BA8" s="545"/>
      <c r="BB8" s="545"/>
      <c r="BC8" s="545"/>
      <c r="BD8" s="545"/>
      <c r="BE8" s="545"/>
      <c r="BF8" s="545"/>
      <c r="BG8" s="545"/>
      <c r="BH8" s="545"/>
      <c r="BI8" s="545"/>
      <c r="BJ8" s="546"/>
      <c r="BK8" s="545"/>
      <c r="BL8" s="546"/>
      <c r="BM8" s="546"/>
      <c r="BN8" s="546"/>
      <c r="BO8" s="546"/>
      <c r="BP8" s="546"/>
      <c r="BQ8" s="546"/>
    </row>
    <row r="10" spans="1:69" ht="15.75" thickBot="1" x14ac:dyDescent="0.25">
      <c r="A10" s="543" t="s">
        <v>339</v>
      </c>
    </row>
    <row r="11" spans="1:69" ht="13.5" customHeight="1" thickBot="1" x14ac:dyDescent="0.25">
      <c r="A11" s="872"/>
      <c r="B11" s="875" t="s">
        <v>0</v>
      </c>
      <c r="C11" s="886" t="s">
        <v>266</v>
      </c>
      <c r="D11" s="895" t="s">
        <v>1</v>
      </c>
      <c r="E11" s="896"/>
      <c r="F11" s="896"/>
      <c r="G11" s="896"/>
      <c r="H11" s="896"/>
      <c r="I11" s="896"/>
      <c r="J11" s="896"/>
      <c r="K11" s="897"/>
      <c r="L11" s="297" t="s">
        <v>289</v>
      </c>
      <c r="M11" s="21"/>
      <c r="N11" s="10"/>
      <c r="O11" s="10"/>
      <c r="P11" s="10"/>
      <c r="Q11" s="10"/>
      <c r="R11" s="10" t="s">
        <v>291</v>
      </c>
      <c r="S11" s="151"/>
      <c r="T11" s="334"/>
      <c r="U11" s="193"/>
      <c r="V11" s="10"/>
      <c r="W11" s="10"/>
      <c r="X11" s="936" t="s">
        <v>253</v>
      </c>
      <c r="Y11" s="937"/>
      <c r="Z11" s="913" t="s">
        <v>2</v>
      </c>
      <c r="AA11" s="914"/>
      <c r="AB11" s="914"/>
      <c r="AC11" s="914"/>
      <c r="AD11" s="914"/>
      <c r="AE11" s="914"/>
      <c r="AF11" s="914"/>
      <c r="AG11" s="914"/>
      <c r="AH11" s="914"/>
      <c r="AI11" s="914"/>
      <c r="AJ11" s="914"/>
      <c r="AK11" s="915"/>
      <c r="AL11" s="21" t="s">
        <v>3</v>
      </c>
      <c r="AM11" s="10"/>
      <c r="AN11" s="11"/>
      <c r="AO11" s="22"/>
      <c r="AP11" s="913" t="s">
        <v>3</v>
      </c>
      <c r="AQ11" s="914"/>
      <c r="AR11" s="914"/>
      <c r="AS11" s="914"/>
      <c r="AT11" s="914"/>
      <c r="AU11" s="915"/>
      <c r="AV11" s="913" t="s">
        <v>247</v>
      </c>
      <c r="AW11" s="914"/>
      <c r="AX11" s="914"/>
      <c r="AY11" s="914"/>
      <c r="AZ11" s="914"/>
      <c r="BA11" s="914"/>
      <c r="BB11" s="914"/>
      <c r="BC11" s="915"/>
      <c r="BD11" s="923" t="s">
        <v>254</v>
      </c>
      <c r="BE11" s="1060" t="s">
        <v>276</v>
      </c>
      <c r="BF11" s="913" t="s">
        <v>4</v>
      </c>
      <c r="BG11" s="914"/>
      <c r="BH11" s="914"/>
      <c r="BI11" s="914"/>
      <c r="BJ11" s="914"/>
      <c r="BK11" s="915"/>
    </row>
    <row r="12" spans="1:69" ht="12.75" customHeight="1" x14ac:dyDescent="0.2">
      <c r="A12" s="873"/>
      <c r="B12" s="876"/>
      <c r="C12" s="887"/>
      <c r="D12" s="889" t="s">
        <v>297</v>
      </c>
      <c r="E12" s="889"/>
      <c r="F12" s="889"/>
      <c r="G12" s="889"/>
      <c r="H12" s="893" t="s">
        <v>295</v>
      </c>
      <c r="I12" s="894"/>
      <c r="J12" s="898" t="s">
        <v>6</v>
      </c>
      <c r="K12" s="902" t="s">
        <v>71</v>
      </c>
      <c r="L12" s="900" t="s">
        <v>323</v>
      </c>
      <c r="M12" s="884" t="s">
        <v>344</v>
      </c>
      <c r="N12" s="884" t="s">
        <v>275</v>
      </c>
      <c r="O12" s="884" t="s">
        <v>346</v>
      </c>
      <c r="P12" s="884" t="s">
        <v>347</v>
      </c>
      <c r="Q12" s="884" t="s">
        <v>8</v>
      </c>
      <c r="R12" s="870" t="s">
        <v>348</v>
      </c>
      <c r="S12" s="870" t="s">
        <v>349</v>
      </c>
      <c r="T12" s="847" t="s">
        <v>326</v>
      </c>
      <c r="U12" s="938" t="s">
        <v>350</v>
      </c>
      <c r="V12" s="848" t="s">
        <v>331</v>
      </c>
      <c r="W12" s="848" t="s">
        <v>331</v>
      </c>
      <c r="X12" s="946" t="s">
        <v>259</v>
      </c>
      <c r="Y12" s="941" t="s">
        <v>290</v>
      </c>
      <c r="Z12" s="900" t="s">
        <v>327</v>
      </c>
      <c r="AA12" s="884" t="s">
        <v>352</v>
      </c>
      <c r="AB12" s="884" t="s">
        <v>41</v>
      </c>
      <c r="AC12" s="884" t="s">
        <v>335</v>
      </c>
      <c r="AD12" s="932" t="s">
        <v>278</v>
      </c>
      <c r="AE12" s="932"/>
      <c r="AF12" s="932" t="s">
        <v>279</v>
      </c>
      <c r="AG12" s="932"/>
      <c r="AH12" s="933"/>
      <c r="AI12" s="884" t="s">
        <v>10</v>
      </c>
      <c r="AJ12" s="929" t="s">
        <v>280</v>
      </c>
      <c r="AK12" s="890" t="s">
        <v>27</v>
      </c>
      <c r="AL12" s="955" t="s">
        <v>66</v>
      </c>
      <c r="AM12" s="871" t="s">
        <v>39</v>
      </c>
      <c r="AN12" s="870" t="s">
        <v>269</v>
      </c>
      <c r="AO12" s="953" t="s">
        <v>11</v>
      </c>
      <c r="AP12" s="959" t="s">
        <v>33</v>
      </c>
      <c r="AQ12" s="900" t="s">
        <v>32</v>
      </c>
      <c r="AR12" s="963" t="s">
        <v>298</v>
      </c>
      <c r="AS12" s="884" t="s">
        <v>31</v>
      </c>
      <c r="AT12" s="911" t="s">
        <v>13</v>
      </c>
      <c r="AU12" s="934" t="s">
        <v>299</v>
      </c>
      <c r="AV12" s="916" t="s">
        <v>30</v>
      </c>
      <c r="AW12" s="701" t="s">
        <v>246</v>
      </c>
      <c r="AX12" s="949" t="s">
        <v>267</v>
      </c>
      <c r="AY12" s="925" t="s">
        <v>248</v>
      </c>
      <c r="AZ12" s="925"/>
      <c r="BA12" s="925" t="s">
        <v>249</v>
      </c>
      <c r="BB12" s="705"/>
      <c r="BC12" s="950" t="s">
        <v>341</v>
      </c>
      <c r="BD12" s="924"/>
      <c r="BE12" s="1061"/>
      <c r="BF12" s="921" t="s">
        <v>268</v>
      </c>
      <c r="BG12" s="900" t="s">
        <v>244</v>
      </c>
      <c r="BH12" s="905" t="s">
        <v>336</v>
      </c>
      <c r="BI12" s="24" t="s">
        <v>42</v>
      </c>
      <c r="BJ12" s="6"/>
      <c r="BK12" s="12"/>
    </row>
    <row r="13" spans="1:69" ht="12.75" customHeight="1" x14ac:dyDescent="0.2">
      <c r="A13" s="873"/>
      <c r="B13" s="876"/>
      <c r="C13" s="887"/>
      <c r="D13" s="878">
        <v>2017</v>
      </c>
      <c r="E13" s="1115">
        <v>2018</v>
      </c>
      <c r="F13" s="890" t="s">
        <v>5</v>
      </c>
      <c r="G13" s="847" t="s">
        <v>264</v>
      </c>
      <c r="H13" s="847" t="s">
        <v>294</v>
      </c>
      <c r="I13" s="884" t="s">
        <v>296</v>
      </c>
      <c r="J13" s="870"/>
      <c r="K13" s="903"/>
      <c r="L13" s="900"/>
      <c r="M13" s="884"/>
      <c r="N13" s="884"/>
      <c r="O13" s="884"/>
      <c r="P13" s="884"/>
      <c r="Q13" s="884"/>
      <c r="R13" s="870"/>
      <c r="S13" s="870"/>
      <c r="T13" s="646"/>
      <c r="U13" s="939"/>
      <c r="V13" s="625"/>
      <c r="W13" s="625"/>
      <c r="X13" s="947"/>
      <c r="Y13" s="942"/>
      <c r="Z13" s="900"/>
      <c r="AA13" s="884"/>
      <c r="AB13" s="884"/>
      <c r="AC13" s="884"/>
      <c r="AD13" s="884" t="s">
        <v>14</v>
      </c>
      <c r="AE13" s="514" t="s">
        <v>15</v>
      </c>
      <c r="AF13" s="884" t="s">
        <v>14</v>
      </c>
      <c r="AG13" s="884" t="s">
        <v>16</v>
      </c>
      <c r="AH13" s="515" t="s">
        <v>12</v>
      </c>
      <c r="AI13" s="884"/>
      <c r="AJ13" s="930"/>
      <c r="AK13" s="958"/>
      <c r="AL13" s="956"/>
      <c r="AM13" s="966"/>
      <c r="AN13" s="870"/>
      <c r="AO13" s="953"/>
      <c r="AP13" s="959"/>
      <c r="AQ13" s="909"/>
      <c r="AR13" s="964"/>
      <c r="AS13" s="907"/>
      <c r="AT13" s="911"/>
      <c r="AU13" s="924"/>
      <c r="AV13" s="917"/>
      <c r="AW13" s="701"/>
      <c r="AX13" s="949"/>
      <c r="AY13" s="926"/>
      <c r="AZ13" s="926"/>
      <c r="BA13" s="926"/>
      <c r="BB13" s="927"/>
      <c r="BC13" s="951"/>
      <c r="BD13" s="924"/>
      <c r="BE13" s="1061"/>
      <c r="BF13" s="922"/>
      <c r="BG13" s="900"/>
      <c r="BH13" s="905"/>
      <c r="BI13" s="905" t="s">
        <v>36</v>
      </c>
      <c r="BJ13" s="905" t="s">
        <v>37</v>
      </c>
      <c r="BK13" s="919" t="s">
        <v>38</v>
      </c>
    </row>
    <row r="14" spans="1:69" ht="12.75" customHeight="1" x14ac:dyDescent="0.2">
      <c r="A14" s="873"/>
      <c r="B14" s="876"/>
      <c r="C14" s="887"/>
      <c r="D14" s="879"/>
      <c r="E14" s="882"/>
      <c r="F14" s="891"/>
      <c r="G14" s="646"/>
      <c r="H14" s="646"/>
      <c r="I14" s="884"/>
      <c r="J14" s="870"/>
      <c r="K14" s="903"/>
      <c r="L14" s="900"/>
      <c r="M14" s="884"/>
      <c r="N14" s="884"/>
      <c r="O14" s="884"/>
      <c r="P14" s="884"/>
      <c r="Q14" s="884"/>
      <c r="R14" s="870"/>
      <c r="S14" s="870"/>
      <c r="T14" s="646"/>
      <c r="U14" s="939"/>
      <c r="V14" s="625"/>
      <c r="W14" s="625"/>
      <c r="X14" s="947"/>
      <c r="Y14" s="942"/>
      <c r="Z14" s="900"/>
      <c r="AA14" s="884"/>
      <c r="AB14" s="884"/>
      <c r="AC14" s="884"/>
      <c r="AD14" s="884"/>
      <c r="AE14" s="884" t="s">
        <v>17</v>
      </c>
      <c r="AF14" s="884"/>
      <c r="AG14" s="884"/>
      <c r="AH14" s="961" t="s">
        <v>17</v>
      </c>
      <c r="AI14" s="884"/>
      <c r="AJ14" s="930"/>
      <c r="AK14" s="958"/>
      <c r="AL14" s="956"/>
      <c r="AM14" s="966"/>
      <c r="AN14" s="870"/>
      <c r="AO14" s="953"/>
      <c r="AP14" s="959"/>
      <c r="AQ14" s="909"/>
      <c r="AR14" s="964"/>
      <c r="AS14" s="907"/>
      <c r="AT14" s="911"/>
      <c r="AU14" s="924"/>
      <c r="AV14" s="917"/>
      <c r="AW14" s="701"/>
      <c r="AX14" s="949"/>
      <c r="AY14" s="928" t="s">
        <v>250</v>
      </c>
      <c r="AZ14" s="928" t="s">
        <v>251</v>
      </c>
      <c r="BA14" s="928" t="s">
        <v>250</v>
      </c>
      <c r="BB14" s="944" t="s">
        <v>251</v>
      </c>
      <c r="BC14" s="951"/>
      <c r="BD14" s="924"/>
      <c r="BE14" s="1061"/>
      <c r="BF14" s="922"/>
      <c r="BG14" s="900"/>
      <c r="BH14" s="905"/>
      <c r="BI14" s="905"/>
      <c r="BJ14" s="905"/>
      <c r="BK14" s="919"/>
    </row>
    <row r="15" spans="1:69" ht="54" customHeight="1" thickBot="1" x14ac:dyDescent="0.25">
      <c r="A15" s="874"/>
      <c r="B15" s="877"/>
      <c r="C15" s="888"/>
      <c r="D15" s="880"/>
      <c r="E15" s="883"/>
      <c r="F15" s="892"/>
      <c r="G15" s="647"/>
      <c r="H15" s="647"/>
      <c r="I15" s="885"/>
      <c r="J15" s="899"/>
      <c r="K15" s="904"/>
      <c r="L15" s="901"/>
      <c r="M15" s="885"/>
      <c r="N15" s="885"/>
      <c r="O15" s="885"/>
      <c r="P15" s="885"/>
      <c r="Q15" s="885"/>
      <c r="R15" s="871"/>
      <c r="S15" s="871"/>
      <c r="T15" s="647"/>
      <c r="U15" s="940"/>
      <c r="V15" s="849"/>
      <c r="W15" s="849"/>
      <c r="X15" s="948"/>
      <c r="Y15" s="943"/>
      <c r="Z15" s="901"/>
      <c r="AA15" s="885"/>
      <c r="AB15" s="885"/>
      <c r="AC15" s="885"/>
      <c r="AD15" s="885"/>
      <c r="AE15" s="885"/>
      <c r="AF15" s="885"/>
      <c r="AG15" s="885"/>
      <c r="AH15" s="962"/>
      <c r="AI15" s="885"/>
      <c r="AJ15" s="931"/>
      <c r="AK15" s="958"/>
      <c r="AL15" s="957"/>
      <c r="AM15" s="966"/>
      <c r="AN15" s="871"/>
      <c r="AO15" s="954"/>
      <c r="AP15" s="960"/>
      <c r="AQ15" s="910"/>
      <c r="AR15" s="965"/>
      <c r="AS15" s="908"/>
      <c r="AT15" s="912"/>
      <c r="AU15" s="935"/>
      <c r="AV15" s="918"/>
      <c r="AW15" s="701"/>
      <c r="AX15" s="949"/>
      <c r="AY15" s="682"/>
      <c r="AZ15" s="682"/>
      <c r="BA15" s="682"/>
      <c r="BB15" s="945"/>
      <c r="BC15" s="952"/>
      <c r="BD15" s="924"/>
      <c r="BE15" s="1062"/>
      <c r="BF15" s="922"/>
      <c r="BG15" s="901"/>
      <c r="BH15" s="881"/>
      <c r="BI15" s="881"/>
      <c r="BJ15" s="906"/>
      <c r="BK15" s="920"/>
    </row>
    <row r="16" spans="1:69" ht="15.75" thickBot="1" x14ac:dyDescent="0.3">
      <c r="A16" s="176" t="s">
        <v>68</v>
      </c>
      <c r="B16" s="183">
        <v>26889</v>
      </c>
      <c r="C16" s="183">
        <v>3</v>
      </c>
      <c r="D16" s="269">
        <v>112941</v>
      </c>
      <c r="E16" s="184">
        <v>111537</v>
      </c>
      <c r="F16" s="191">
        <v>137.94</v>
      </c>
      <c r="G16" s="186">
        <v>3.41</v>
      </c>
      <c r="H16" s="184">
        <v>113041</v>
      </c>
      <c r="I16" s="186">
        <v>4.2</v>
      </c>
      <c r="J16" s="184">
        <v>175</v>
      </c>
      <c r="K16" s="364">
        <v>25.2</v>
      </c>
      <c r="L16" s="184">
        <v>3725</v>
      </c>
      <c r="M16" s="184">
        <v>4197</v>
      </c>
      <c r="N16" s="186">
        <v>15.61</v>
      </c>
      <c r="O16" s="184">
        <v>1105</v>
      </c>
      <c r="P16" s="184">
        <v>1094</v>
      </c>
      <c r="Q16" s="186">
        <v>26.07</v>
      </c>
      <c r="R16" s="184">
        <v>48684</v>
      </c>
      <c r="S16" s="184">
        <v>45139</v>
      </c>
      <c r="T16" s="335">
        <v>54628</v>
      </c>
      <c r="U16" s="187">
        <v>117574</v>
      </c>
      <c r="V16" s="306">
        <v>10.88</v>
      </c>
      <c r="W16" s="306">
        <v>61.61</v>
      </c>
      <c r="X16" s="277">
        <v>11.16</v>
      </c>
      <c r="Y16" s="194">
        <v>10.119999999999999</v>
      </c>
      <c r="Z16" s="184">
        <v>110283</v>
      </c>
      <c r="AA16" s="184">
        <v>100730</v>
      </c>
      <c r="AB16" s="186">
        <v>3.75</v>
      </c>
      <c r="AC16" s="186">
        <v>24</v>
      </c>
      <c r="AD16" s="184">
        <v>79242</v>
      </c>
      <c r="AE16" s="186">
        <v>19.010000000000002</v>
      </c>
      <c r="AF16" s="184">
        <v>11001</v>
      </c>
      <c r="AG16" s="186">
        <v>10.06</v>
      </c>
      <c r="AH16" s="306">
        <v>16.23</v>
      </c>
      <c r="AI16" s="184">
        <v>10135</v>
      </c>
      <c r="AJ16" s="186">
        <v>10.06</v>
      </c>
      <c r="AK16" s="184">
        <v>766</v>
      </c>
      <c r="AL16" s="190">
        <v>174</v>
      </c>
      <c r="AM16" s="184">
        <v>1195</v>
      </c>
      <c r="AN16" s="184">
        <v>187</v>
      </c>
      <c r="AO16" s="188">
        <v>6.9545167168730702</v>
      </c>
      <c r="AP16" s="183">
        <v>0</v>
      </c>
      <c r="AQ16" s="270">
        <v>5.24</v>
      </c>
      <c r="AR16" s="184">
        <v>21</v>
      </c>
      <c r="AS16" s="186">
        <v>0.78</v>
      </c>
      <c r="AT16" s="187">
        <v>5039</v>
      </c>
      <c r="AU16" s="261">
        <v>5</v>
      </c>
      <c r="AV16" s="190">
        <v>6</v>
      </c>
      <c r="AW16" s="184">
        <v>12271</v>
      </c>
      <c r="AX16" s="184">
        <v>6</v>
      </c>
      <c r="AY16" s="184">
        <v>3061</v>
      </c>
      <c r="AZ16" s="184">
        <v>70721</v>
      </c>
      <c r="BA16" s="184">
        <v>225</v>
      </c>
      <c r="BB16" s="187">
        <v>770</v>
      </c>
      <c r="BC16" s="183">
        <v>0</v>
      </c>
      <c r="BD16" s="189">
        <v>33.770000000000003</v>
      </c>
      <c r="BE16" s="594"/>
      <c r="BF16" s="277">
        <v>8.6999999999999993</v>
      </c>
      <c r="BG16" s="186">
        <v>0.32</v>
      </c>
      <c r="BH16" s="186">
        <v>2.0699999999999998</v>
      </c>
      <c r="BI16" s="186">
        <v>8.5</v>
      </c>
      <c r="BJ16" s="186">
        <v>2</v>
      </c>
      <c r="BK16" s="194">
        <v>1</v>
      </c>
    </row>
    <row r="17" spans="1:63" ht="15" x14ac:dyDescent="0.25">
      <c r="A17" s="524" t="s">
        <v>51</v>
      </c>
      <c r="B17" s="268">
        <v>3170</v>
      </c>
      <c r="C17" s="268">
        <v>0</v>
      </c>
      <c r="D17" s="565">
        <v>11843</v>
      </c>
      <c r="E17" s="526">
        <v>12109</v>
      </c>
      <c r="F17" s="527">
        <v>125.87</v>
      </c>
      <c r="G17" s="528">
        <v>3.3</v>
      </c>
      <c r="H17" s="526">
        <v>12370</v>
      </c>
      <c r="I17" s="528">
        <v>3.9</v>
      </c>
      <c r="J17" s="526">
        <v>15</v>
      </c>
      <c r="K17" s="529">
        <v>25.15</v>
      </c>
      <c r="L17" s="526">
        <v>367</v>
      </c>
      <c r="M17" s="526">
        <v>395</v>
      </c>
      <c r="N17" s="528">
        <v>12.46</v>
      </c>
      <c r="O17" s="526">
        <v>53</v>
      </c>
      <c r="P17" s="526">
        <v>51</v>
      </c>
      <c r="Q17" s="528">
        <v>12.91</v>
      </c>
      <c r="R17" s="526">
        <v>2156</v>
      </c>
      <c r="S17" s="526">
        <v>2219</v>
      </c>
      <c r="T17" s="530">
        <v>5018</v>
      </c>
      <c r="U17" s="531">
        <v>4107</v>
      </c>
      <c r="V17" s="532">
        <v>57.03</v>
      </c>
      <c r="W17" s="532">
        <v>45.97</v>
      </c>
      <c r="X17" s="281">
        <v>6.04</v>
      </c>
      <c r="Y17" s="533">
        <v>21.36</v>
      </c>
      <c r="Z17" s="526">
        <v>4414</v>
      </c>
      <c r="AA17" s="526">
        <v>3548</v>
      </c>
      <c r="AB17" s="528">
        <v>1.1200000000000001</v>
      </c>
      <c r="AC17" s="528">
        <v>8.98</v>
      </c>
      <c r="AD17" s="526">
        <v>3010</v>
      </c>
      <c r="AE17" s="528">
        <v>8.5399999999999991</v>
      </c>
      <c r="AF17" s="526">
        <v>90</v>
      </c>
      <c r="AG17" s="528">
        <v>1.76</v>
      </c>
      <c r="AH17" s="532">
        <v>22.22</v>
      </c>
      <c r="AI17" s="526">
        <v>448</v>
      </c>
      <c r="AJ17" s="528">
        <v>12.63</v>
      </c>
      <c r="AK17" s="526">
        <v>0</v>
      </c>
      <c r="AL17" s="534">
        <v>1</v>
      </c>
      <c r="AM17" s="526">
        <v>154</v>
      </c>
      <c r="AN17" s="526">
        <v>10</v>
      </c>
      <c r="AO17" s="535">
        <v>3.1545741324921135</v>
      </c>
      <c r="AP17" s="268">
        <v>0</v>
      </c>
      <c r="AQ17" s="536">
        <v>2.52</v>
      </c>
      <c r="AR17" s="526">
        <v>3</v>
      </c>
      <c r="AS17" s="528">
        <v>0.95</v>
      </c>
      <c r="AT17" s="531">
        <v>134</v>
      </c>
      <c r="AU17" s="525">
        <v>1</v>
      </c>
      <c r="AV17" s="534">
        <v>1</v>
      </c>
      <c r="AW17" s="526">
        <v>1082</v>
      </c>
      <c r="AX17" s="526">
        <v>1</v>
      </c>
      <c r="AY17" s="526">
        <v>91</v>
      </c>
      <c r="AZ17" s="526">
        <v>782</v>
      </c>
      <c r="BA17" s="526">
        <v>32</v>
      </c>
      <c r="BB17" s="531">
        <v>162</v>
      </c>
      <c r="BC17" s="268">
        <v>0</v>
      </c>
      <c r="BD17" s="537">
        <v>37.85</v>
      </c>
      <c r="BE17" s="595">
        <v>22</v>
      </c>
      <c r="BF17" s="281">
        <v>1</v>
      </c>
      <c r="BG17" s="528">
        <v>0.32</v>
      </c>
      <c r="BH17" s="528">
        <v>2.5299999999999998</v>
      </c>
      <c r="BI17" s="528">
        <v>1</v>
      </c>
      <c r="BJ17" s="528">
        <v>0</v>
      </c>
      <c r="BK17" s="533">
        <v>0</v>
      </c>
    </row>
    <row r="18" spans="1:63" ht="15" x14ac:dyDescent="0.25">
      <c r="A18" s="14" t="s">
        <v>56</v>
      </c>
      <c r="B18" s="18">
        <v>1916</v>
      </c>
      <c r="C18" s="18">
        <v>1</v>
      </c>
      <c r="D18" s="266">
        <v>7450</v>
      </c>
      <c r="E18" s="8">
        <v>7707</v>
      </c>
      <c r="F18" s="33">
        <v>149.27000000000001</v>
      </c>
      <c r="G18" s="9">
        <v>3.71</v>
      </c>
      <c r="H18" s="8">
        <v>7912</v>
      </c>
      <c r="I18" s="9">
        <v>4.13</v>
      </c>
      <c r="J18" s="8">
        <v>14</v>
      </c>
      <c r="K18" s="366">
        <v>25.74</v>
      </c>
      <c r="L18" s="8">
        <v>232</v>
      </c>
      <c r="M18" s="8">
        <v>229</v>
      </c>
      <c r="N18" s="9">
        <v>11.95</v>
      </c>
      <c r="O18" s="8">
        <v>89</v>
      </c>
      <c r="P18" s="8">
        <v>18</v>
      </c>
      <c r="Q18" s="9">
        <v>7.86</v>
      </c>
      <c r="R18" s="8">
        <v>2222</v>
      </c>
      <c r="S18" s="8">
        <v>2801</v>
      </c>
      <c r="T18" s="337">
        <v>2261</v>
      </c>
      <c r="U18" s="20">
        <v>2843</v>
      </c>
      <c r="V18" s="308">
        <v>1.72</v>
      </c>
      <c r="W18" s="308">
        <v>1.48</v>
      </c>
      <c r="X18" s="279">
        <v>3.68</v>
      </c>
      <c r="Y18" s="284">
        <v>40.130000000000003</v>
      </c>
      <c r="Z18" s="8">
        <v>6520</v>
      </c>
      <c r="AA18" s="8">
        <v>6254</v>
      </c>
      <c r="AB18" s="9">
        <v>3.26</v>
      </c>
      <c r="AC18" s="9">
        <v>27.31</v>
      </c>
      <c r="AD18" s="8">
        <v>5455</v>
      </c>
      <c r="AE18" s="9">
        <v>33.07</v>
      </c>
      <c r="AF18" s="8">
        <v>281</v>
      </c>
      <c r="AG18" s="9">
        <v>15.61</v>
      </c>
      <c r="AH18" s="308">
        <v>22.06</v>
      </c>
      <c r="AI18" s="8">
        <v>518</v>
      </c>
      <c r="AJ18" s="9">
        <v>8.2799999999999994</v>
      </c>
      <c r="AK18" s="8">
        <v>0</v>
      </c>
      <c r="AL18" s="19">
        <v>0</v>
      </c>
      <c r="AM18" s="8">
        <v>11</v>
      </c>
      <c r="AN18" s="8">
        <v>30</v>
      </c>
      <c r="AO18" s="161">
        <v>15.657620041753653</v>
      </c>
      <c r="AP18" s="169">
        <v>0</v>
      </c>
      <c r="AQ18" s="272">
        <v>7.31</v>
      </c>
      <c r="AR18" s="8">
        <v>1</v>
      </c>
      <c r="AS18" s="9">
        <v>0.52</v>
      </c>
      <c r="AT18" s="20">
        <v>103</v>
      </c>
      <c r="AU18" s="263">
        <v>0</v>
      </c>
      <c r="AV18" s="19">
        <v>0</v>
      </c>
      <c r="AW18" s="8">
        <v>0</v>
      </c>
      <c r="AX18" s="8">
        <v>1</v>
      </c>
      <c r="AY18" s="8">
        <v>30</v>
      </c>
      <c r="AZ18" s="8">
        <v>42</v>
      </c>
      <c r="BA18" s="8">
        <v>0</v>
      </c>
      <c r="BB18" s="20">
        <v>0</v>
      </c>
      <c r="BC18" s="18">
        <v>0</v>
      </c>
      <c r="BD18" s="23">
        <v>38.619999999999997</v>
      </c>
      <c r="BE18" s="596">
        <v>18</v>
      </c>
      <c r="BF18" s="279">
        <v>0.5</v>
      </c>
      <c r="BG18" s="9">
        <v>0.26</v>
      </c>
      <c r="BH18" s="9">
        <v>2.1800000000000002</v>
      </c>
      <c r="BI18" s="9">
        <v>0.5</v>
      </c>
      <c r="BJ18" s="9">
        <v>0</v>
      </c>
      <c r="BK18" s="284">
        <v>0</v>
      </c>
    </row>
    <row r="19" spans="1:63" ht="15" x14ac:dyDescent="0.25">
      <c r="A19" s="14" t="s">
        <v>52</v>
      </c>
      <c r="B19" s="18">
        <v>2779</v>
      </c>
      <c r="C19" s="18">
        <v>0</v>
      </c>
      <c r="D19" s="266">
        <v>16369</v>
      </c>
      <c r="E19" s="8">
        <v>16201</v>
      </c>
      <c r="F19" s="33">
        <v>223.1</v>
      </c>
      <c r="G19" s="9">
        <v>4.59</v>
      </c>
      <c r="H19" s="8">
        <v>16203</v>
      </c>
      <c r="I19" s="9">
        <v>5.83</v>
      </c>
      <c r="J19" s="8">
        <v>26</v>
      </c>
      <c r="K19" s="366">
        <v>50.32</v>
      </c>
      <c r="L19" s="8">
        <v>841</v>
      </c>
      <c r="M19" s="8">
        <v>689</v>
      </c>
      <c r="N19" s="9">
        <v>24.79</v>
      </c>
      <c r="O19" s="8">
        <v>270</v>
      </c>
      <c r="P19" s="8">
        <v>231</v>
      </c>
      <c r="Q19" s="9">
        <v>33.53</v>
      </c>
      <c r="R19" s="8">
        <v>8826</v>
      </c>
      <c r="S19" s="8">
        <v>6893</v>
      </c>
      <c r="T19" s="337">
        <v>9611</v>
      </c>
      <c r="U19" s="20">
        <v>8440</v>
      </c>
      <c r="V19" s="308">
        <v>8.17</v>
      </c>
      <c r="W19" s="308">
        <v>18.329999999999998</v>
      </c>
      <c r="X19" s="279">
        <v>8.41</v>
      </c>
      <c r="Y19" s="284">
        <v>9.7100000000000009</v>
      </c>
      <c r="Z19" s="8">
        <v>18645</v>
      </c>
      <c r="AA19" s="8">
        <v>16591</v>
      </c>
      <c r="AB19" s="9">
        <v>5.97</v>
      </c>
      <c r="AC19" s="9">
        <v>24.08</v>
      </c>
      <c r="AD19" s="8">
        <v>9902</v>
      </c>
      <c r="AE19" s="9">
        <v>27.58</v>
      </c>
      <c r="AF19" s="8">
        <v>4950</v>
      </c>
      <c r="AG19" s="9">
        <v>21.43</v>
      </c>
      <c r="AH19" s="308">
        <v>17.96</v>
      </c>
      <c r="AI19" s="8">
        <v>1496</v>
      </c>
      <c r="AJ19" s="9">
        <v>9.02</v>
      </c>
      <c r="AK19" s="8">
        <v>612</v>
      </c>
      <c r="AL19" s="19">
        <v>5</v>
      </c>
      <c r="AM19" s="8">
        <v>292</v>
      </c>
      <c r="AN19" s="8">
        <v>34</v>
      </c>
      <c r="AO19" s="161">
        <v>12.234616768621807</v>
      </c>
      <c r="AP19" s="169">
        <v>0</v>
      </c>
      <c r="AQ19" s="272">
        <v>2.52</v>
      </c>
      <c r="AR19" s="8">
        <v>3</v>
      </c>
      <c r="AS19" s="9">
        <v>1.08</v>
      </c>
      <c r="AT19" s="20">
        <v>580</v>
      </c>
      <c r="AU19" s="263">
        <v>1</v>
      </c>
      <c r="AV19" s="19">
        <v>1</v>
      </c>
      <c r="AW19" s="8">
        <v>3499</v>
      </c>
      <c r="AX19" s="8">
        <v>1</v>
      </c>
      <c r="AY19" s="8">
        <v>1038</v>
      </c>
      <c r="AZ19" s="8">
        <v>1391</v>
      </c>
      <c r="BA19" s="8">
        <v>1</v>
      </c>
      <c r="BB19" s="20">
        <v>156</v>
      </c>
      <c r="BC19" s="18">
        <v>0</v>
      </c>
      <c r="BD19" s="23">
        <v>32.39</v>
      </c>
      <c r="BE19" s="596">
        <v>24</v>
      </c>
      <c r="BF19" s="279">
        <v>1.2</v>
      </c>
      <c r="BG19" s="9">
        <v>0.43</v>
      </c>
      <c r="BH19" s="9">
        <v>1.74</v>
      </c>
      <c r="BI19" s="9">
        <v>1</v>
      </c>
      <c r="BJ19" s="9">
        <v>0</v>
      </c>
      <c r="BK19" s="284">
        <v>1</v>
      </c>
    </row>
    <row r="20" spans="1:63" ht="15" x14ac:dyDescent="0.25">
      <c r="A20" s="14" t="s">
        <v>53</v>
      </c>
      <c r="B20" s="18">
        <v>3807</v>
      </c>
      <c r="C20" s="18">
        <v>1</v>
      </c>
      <c r="D20" s="266">
        <v>10229</v>
      </c>
      <c r="E20" s="8">
        <v>10490</v>
      </c>
      <c r="F20" s="33">
        <v>70.66</v>
      </c>
      <c r="G20" s="9">
        <v>2.56</v>
      </c>
      <c r="H20" s="8">
        <v>10615</v>
      </c>
      <c r="I20" s="9">
        <v>2.79</v>
      </c>
      <c r="J20" s="8">
        <v>16</v>
      </c>
      <c r="K20" s="366">
        <v>16.739999999999998</v>
      </c>
      <c r="L20" s="8">
        <v>385</v>
      </c>
      <c r="M20" s="8">
        <v>1210</v>
      </c>
      <c r="N20" s="9">
        <v>31.78</v>
      </c>
      <c r="O20" s="8">
        <v>110</v>
      </c>
      <c r="P20" s="8">
        <v>292</v>
      </c>
      <c r="Q20" s="9">
        <v>24.13</v>
      </c>
      <c r="R20" s="8">
        <v>6170</v>
      </c>
      <c r="S20" s="8">
        <v>5041</v>
      </c>
      <c r="T20" s="337">
        <v>6540</v>
      </c>
      <c r="U20" s="20">
        <v>5365</v>
      </c>
      <c r="V20" s="308">
        <v>5.66</v>
      </c>
      <c r="W20" s="308">
        <v>6.04</v>
      </c>
      <c r="X20" s="279">
        <v>27.28</v>
      </c>
      <c r="Y20" s="284">
        <v>6.84</v>
      </c>
      <c r="Z20" s="8">
        <v>9347</v>
      </c>
      <c r="AA20" s="8">
        <v>6496</v>
      </c>
      <c r="AB20" s="9">
        <v>1.71</v>
      </c>
      <c r="AC20" s="9">
        <v>5.37</v>
      </c>
      <c r="AD20" s="8">
        <v>5222</v>
      </c>
      <c r="AE20" s="9">
        <v>9.73</v>
      </c>
      <c r="AF20" s="8">
        <v>826</v>
      </c>
      <c r="AG20" s="9">
        <v>2.83</v>
      </c>
      <c r="AH20" s="308">
        <v>4.5999999999999996</v>
      </c>
      <c r="AI20" s="8">
        <v>448</v>
      </c>
      <c r="AJ20" s="9">
        <v>6.9</v>
      </c>
      <c r="AK20" s="8">
        <v>0</v>
      </c>
      <c r="AL20" s="19">
        <v>7</v>
      </c>
      <c r="AM20" s="8">
        <v>95</v>
      </c>
      <c r="AN20" s="8">
        <v>22</v>
      </c>
      <c r="AO20" s="161">
        <v>5.7788284738639346</v>
      </c>
      <c r="AP20" s="169">
        <v>0</v>
      </c>
      <c r="AQ20" s="272">
        <v>4.47</v>
      </c>
      <c r="AR20" s="8">
        <v>4</v>
      </c>
      <c r="AS20" s="9">
        <v>1.05</v>
      </c>
      <c r="AT20" s="20">
        <v>1375</v>
      </c>
      <c r="AU20" s="263">
        <v>1</v>
      </c>
      <c r="AV20" s="19">
        <v>1</v>
      </c>
      <c r="AW20" s="8">
        <v>3255</v>
      </c>
      <c r="AX20" s="8">
        <v>1</v>
      </c>
      <c r="AY20" s="8">
        <v>638</v>
      </c>
      <c r="AZ20" s="8">
        <v>204</v>
      </c>
      <c r="BA20" s="8">
        <v>94</v>
      </c>
      <c r="BB20" s="20">
        <v>120</v>
      </c>
      <c r="BC20" s="18">
        <v>0</v>
      </c>
      <c r="BD20" s="23">
        <v>30.21</v>
      </c>
      <c r="BE20" s="596">
        <v>32</v>
      </c>
      <c r="BF20" s="279">
        <v>1</v>
      </c>
      <c r="BG20" s="9">
        <v>0.26</v>
      </c>
      <c r="BH20" s="9">
        <v>0.83</v>
      </c>
      <c r="BI20" s="9">
        <v>1</v>
      </c>
      <c r="BJ20" s="9">
        <v>0</v>
      </c>
      <c r="BK20" s="284">
        <v>0</v>
      </c>
    </row>
    <row r="21" spans="1:63" ht="15" x14ac:dyDescent="0.25">
      <c r="A21" s="14" t="s">
        <v>54</v>
      </c>
      <c r="B21" s="18">
        <v>6377</v>
      </c>
      <c r="C21" s="18">
        <v>1</v>
      </c>
      <c r="D21" s="266">
        <v>35090</v>
      </c>
      <c r="E21" s="8">
        <v>33942</v>
      </c>
      <c r="F21" s="33">
        <v>152.88999999999999</v>
      </c>
      <c r="G21" s="9">
        <v>2.87</v>
      </c>
      <c r="H21" s="8">
        <v>34445</v>
      </c>
      <c r="I21" s="9">
        <v>5.4</v>
      </c>
      <c r="J21" s="8">
        <v>70</v>
      </c>
      <c r="K21" s="366">
        <v>22.34</v>
      </c>
      <c r="L21" s="8">
        <v>1031</v>
      </c>
      <c r="M21" s="8">
        <v>820</v>
      </c>
      <c r="N21" s="9">
        <v>12.86</v>
      </c>
      <c r="O21" s="8">
        <v>325</v>
      </c>
      <c r="P21" s="8">
        <v>257</v>
      </c>
      <c r="Q21" s="9">
        <v>31.34</v>
      </c>
      <c r="R21" s="8">
        <v>15176</v>
      </c>
      <c r="S21" s="8">
        <v>14963</v>
      </c>
      <c r="T21" s="337">
        <v>16468</v>
      </c>
      <c r="U21" s="20">
        <v>82844</v>
      </c>
      <c r="V21" s="308">
        <v>7.85</v>
      </c>
      <c r="W21" s="308">
        <v>81.94</v>
      </c>
      <c r="X21" s="279">
        <v>5.69</v>
      </c>
      <c r="Y21" s="284">
        <v>5.09</v>
      </c>
      <c r="Z21" s="8">
        <v>36276</v>
      </c>
      <c r="AA21" s="8">
        <v>31654</v>
      </c>
      <c r="AB21" s="9">
        <v>4.96</v>
      </c>
      <c r="AC21" s="9">
        <v>38.6</v>
      </c>
      <c r="AD21" s="8">
        <v>25227</v>
      </c>
      <c r="AE21" s="9">
        <v>19.71</v>
      </c>
      <c r="AF21" s="8">
        <v>1616</v>
      </c>
      <c r="AG21" s="9">
        <v>6.29</v>
      </c>
      <c r="AH21" s="308">
        <v>14.48</v>
      </c>
      <c r="AI21" s="8">
        <v>4702</v>
      </c>
      <c r="AJ21" s="9">
        <v>14.85</v>
      </c>
      <c r="AK21" s="8">
        <v>154</v>
      </c>
      <c r="AL21" s="19">
        <v>151</v>
      </c>
      <c r="AM21" s="8">
        <v>398</v>
      </c>
      <c r="AN21" s="8">
        <v>41</v>
      </c>
      <c r="AO21" s="161">
        <v>6.4293554963148818</v>
      </c>
      <c r="AP21" s="169">
        <v>0</v>
      </c>
      <c r="AQ21" s="272">
        <v>6.43</v>
      </c>
      <c r="AR21" s="8">
        <v>4</v>
      </c>
      <c r="AS21" s="9">
        <v>0.63</v>
      </c>
      <c r="AT21" s="20">
        <v>852</v>
      </c>
      <c r="AU21" s="263">
        <v>0</v>
      </c>
      <c r="AV21" s="19">
        <v>1</v>
      </c>
      <c r="AW21" s="8">
        <v>2012</v>
      </c>
      <c r="AX21" s="8">
        <v>1</v>
      </c>
      <c r="AY21" s="8">
        <v>1072</v>
      </c>
      <c r="AZ21" s="8">
        <v>67650</v>
      </c>
      <c r="BA21" s="8">
        <v>35</v>
      </c>
      <c r="BB21" s="20">
        <v>231</v>
      </c>
      <c r="BC21" s="18">
        <v>0</v>
      </c>
      <c r="BD21" s="23">
        <v>37.64</v>
      </c>
      <c r="BE21" s="596">
        <v>25</v>
      </c>
      <c r="BF21" s="279">
        <v>2</v>
      </c>
      <c r="BG21" s="9">
        <v>0.31</v>
      </c>
      <c r="BH21" s="9">
        <v>2.44</v>
      </c>
      <c r="BI21" s="9">
        <v>2</v>
      </c>
      <c r="BJ21" s="9">
        <v>1</v>
      </c>
      <c r="BK21" s="284">
        <v>0</v>
      </c>
    </row>
    <row r="22" spans="1:63" ht="15" x14ac:dyDescent="0.25">
      <c r="A22" s="14" t="s">
        <v>57</v>
      </c>
      <c r="B22" s="18">
        <v>2667</v>
      </c>
      <c r="C22" s="18">
        <v>0</v>
      </c>
      <c r="D22" s="266">
        <v>7852</v>
      </c>
      <c r="E22" s="8">
        <v>6853</v>
      </c>
      <c r="F22" s="33">
        <v>100.11</v>
      </c>
      <c r="G22" s="9">
        <v>3.9</v>
      </c>
      <c r="H22" s="8">
        <v>7158</v>
      </c>
      <c r="I22" s="9">
        <v>2.68</v>
      </c>
      <c r="J22" s="8">
        <v>0</v>
      </c>
      <c r="K22" s="366">
        <v>18.89</v>
      </c>
      <c r="L22" s="8">
        <v>82</v>
      </c>
      <c r="M22" s="8">
        <v>85</v>
      </c>
      <c r="N22" s="9">
        <v>3.19</v>
      </c>
      <c r="O22" s="8">
        <v>16</v>
      </c>
      <c r="P22" s="8">
        <v>20</v>
      </c>
      <c r="Q22" s="9">
        <v>23.53</v>
      </c>
      <c r="R22" s="8">
        <v>1169</v>
      </c>
      <c r="S22" s="8">
        <v>1455</v>
      </c>
      <c r="T22" s="337">
        <v>1169</v>
      </c>
      <c r="U22" s="20">
        <v>1455</v>
      </c>
      <c r="V22" s="308">
        <v>0</v>
      </c>
      <c r="W22" s="308">
        <v>0</v>
      </c>
      <c r="X22" s="279">
        <v>2.06</v>
      </c>
      <c r="Y22" s="284">
        <v>28.25</v>
      </c>
      <c r="Z22" s="8">
        <v>2724</v>
      </c>
      <c r="AA22" s="8">
        <v>2584</v>
      </c>
      <c r="AB22" s="9">
        <v>0.97</v>
      </c>
      <c r="AC22" s="9">
        <v>30.4</v>
      </c>
      <c r="AD22" s="8">
        <v>2346</v>
      </c>
      <c r="AE22" s="9">
        <v>7.25</v>
      </c>
      <c r="AF22" s="8">
        <v>238</v>
      </c>
      <c r="AG22" s="9">
        <v>11.9</v>
      </c>
      <c r="AH22" s="308">
        <v>16.39</v>
      </c>
      <c r="AI22" s="8">
        <v>0</v>
      </c>
      <c r="AJ22" s="9">
        <v>0</v>
      </c>
      <c r="AK22" s="8">
        <v>0</v>
      </c>
      <c r="AL22" s="19">
        <v>0</v>
      </c>
      <c r="AM22" s="8">
        <v>91</v>
      </c>
      <c r="AN22" s="8">
        <v>15</v>
      </c>
      <c r="AO22" s="161">
        <v>5.6242969628796393</v>
      </c>
      <c r="AP22" s="169">
        <v>0</v>
      </c>
      <c r="AQ22" s="272">
        <v>12</v>
      </c>
      <c r="AR22" s="8">
        <v>1</v>
      </c>
      <c r="AS22" s="9">
        <v>0.37</v>
      </c>
      <c r="AT22" s="20">
        <v>30</v>
      </c>
      <c r="AU22" s="263">
        <v>1</v>
      </c>
      <c r="AV22" s="19">
        <v>1</v>
      </c>
      <c r="AW22" s="8">
        <v>809</v>
      </c>
      <c r="AX22" s="8">
        <v>0</v>
      </c>
      <c r="AY22" s="8">
        <v>0</v>
      </c>
      <c r="AZ22" s="8">
        <v>0</v>
      </c>
      <c r="BA22" s="8">
        <v>0</v>
      </c>
      <c r="BB22" s="20">
        <v>0</v>
      </c>
      <c r="BC22" s="18">
        <v>0</v>
      </c>
      <c r="BD22" s="23">
        <v>48.37</v>
      </c>
      <c r="BE22" s="596">
        <v>22</v>
      </c>
      <c r="BF22" s="279">
        <v>1</v>
      </c>
      <c r="BG22" s="9">
        <v>0.37</v>
      </c>
      <c r="BH22" s="9">
        <v>11.76</v>
      </c>
      <c r="BI22" s="9">
        <v>1</v>
      </c>
      <c r="BJ22" s="9">
        <v>0</v>
      </c>
      <c r="BK22" s="284">
        <v>0</v>
      </c>
    </row>
    <row r="23" spans="1:63" ht="15.75" thickBot="1" x14ac:dyDescent="0.3">
      <c r="A23" s="538" t="s">
        <v>55</v>
      </c>
      <c r="B23" s="25">
        <v>6173</v>
      </c>
      <c r="C23" s="25">
        <v>0</v>
      </c>
      <c r="D23" s="566">
        <v>24108</v>
      </c>
      <c r="E23" s="27">
        <v>24235</v>
      </c>
      <c r="F23" s="539">
        <v>144.66</v>
      </c>
      <c r="G23" s="28">
        <v>3.68</v>
      </c>
      <c r="H23" s="27">
        <v>24338</v>
      </c>
      <c r="I23" s="28">
        <v>3.94</v>
      </c>
      <c r="J23" s="27">
        <v>34</v>
      </c>
      <c r="K23" s="368">
        <v>24.63</v>
      </c>
      <c r="L23" s="27">
        <v>787</v>
      </c>
      <c r="M23" s="27">
        <v>769</v>
      </c>
      <c r="N23" s="28">
        <v>12.46</v>
      </c>
      <c r="O23" s="27">
        <v>242</v>
      </c>
      <c r="P23" s="27">
        <v>225</v>
      </c>
      <c r="Q23" s="28">
        <v>29.26</v>
      </c>
      <c r="R23" s="27">
        <v>12965</v>
      </c>
      <c r="S23" s="27">
        <v>11767</v>
      </c>
      <c r="T23" s="339">
        <v>13561</v>
      </c>
      <c r="U23" s="29">
        <v>12520</v>
      </c>
      <c r="V23" s="310">
        <v>4.3899999999999997</v>
      </c>
      <c r="W23" s="310">
        <v>6.01</v>
      </c>
      <c r="X23" s="286">
        <v>16.7</v>
      </c>
      <c r="Y23" s="540">
        <v>6.67</v>
      </c>
      <c r="Z23" s="27">
        <v>32357</v>
      </c>
      <c r="AA23" s="27">
        <v>33603</v>
      </c>
      <c r="AB23" s="28">
        <v>5.44</v>
      </c>
      <c r="AC23" s="28">
        <v>43.7</v>
      </c>
      <c r="AD23" s="27">
        <v>28080</v>
      </c>
      <c r="AE23" s="28">
        <v>16.47</v>
      </c>
      <c r="AF23" s="27">
        <v>3000</v>
      </c>
      <c r="AG23" s="28">
        <v>13.33</v>
      </c>
      <c r="AH23" s="310">
        <v>16.8</v>
      </c>
      <c r="AI23" s="27">
        <v>2523</v>
      </c>
      <c r="AJ23" s="28">
        <v>7.51</v>
      </c>
      <c r="AK23" s="27">
        <v>0</v>
      </c>
      <c r="AL23" s="26">
        <v>10</v>
      </c>
      <c r="AM23" s="27">
        <v>154</v>
      </c>
      <c r="AN23" s="27">
        <v>35</v>
      </c>
      <c r="AO23" s="541">
        <v>5.66985258383282</v>
      </c>
      <c r="AP23" s="542">
        <v>0</v>
      </c>
      <c r="AQ23" s="282">
        <v>3.56</v>
      </c>
      <c r="AR23" s="27">
        <v>5</v>
      </c>
      <c r="AS23" s="28">
        <v>0.81</v>
      </c>
      <c r="AT23" s="29">
        <v>1965</v>
      </c>
      <c r="AU23" s="359">
        <v>1</v>
      </c>
      <c r="AV23" s="26">
        <v>1</v>
      </c>
      <c r="AW23" s="27">
        <v>1614</v>
      </c>
      <c r="AX23" s="27">
        <v>1</v>
      </c>
      <c r="AY23" s="27">
        <v>192</v>
      </c>
      <c r="AZ23" s="27">
        <v>652</v>
      </c>
      <c r="BA23" s="27">
        <v>63</v>
      </c>
      <c r="BB23" s="29">
        <v>101</v>
      </c>
      <c r="BC23" s="25">
        <v>0</v>
      </c>
      <c r="BD23" s="31">
        <v>22.68</v>
      </c>
      <c r="BE23" s="597">
        <v>34</v>
      </c>
      <c r="BF23" s="286">
        <v>2</v>
      </c>
      <c r="BG23" s="28">
        <v>0.32</v>
      </c>
      <c r="BH23" s="28">
        <v>2.6</v>
      </c>
      <c r="BI23" s="28">
        <v>2</v>
      </c>
      <c r="BJ23" s="28">
        <v>1</v>
      </c>
      <c r="BK23" s="540">
        <v>0</v>
      </c>
    </row>
    <row r="26" spans="1:63" ht="15.75" thickBot="1" x14ac:dyDescent="0.3">
      <c r="A26" s="4" t="s">
        <v>340</v>
      </c>
    </row>
    <row r="27" spans="1:63" ht="15.75" customHeight="1" x14ac:dyDescent="0.2">
      <c r="A27" s="36"/>
      <c r="B27" s="1000" t="s">
        <v>0</v>
      </c>
      <c r="C27" s="1003" t="s">
        <v>72</v>
      </c>
      <c r="D27" s="1004"/>
      <c r="E27" s="1004"/>
      <c r="F27" s="1005"/>
      <c r="G27" s="1006" t="s">
        <v>73</v>
      </c>
      <c r="H27" s="1007"/>
      <c r="I27" s="1007"/>
      <c r="J27" s="1007"/>
      <c r="K27" s="1007"/>
      <c r="L27" s="1007"/>
      <c r="M27" s="1007"/>
      <c r="N27" s="1008"/>
      <c r="O27" s="1009" t="s">
        <v>2</v>
      </c>
      <c r="P27" s="1010"/>
      <c r="Q27" s="1010"/>
      <c r="R27" s="1011"/>
      <c r="S27" s="1012" t="s">
        <v>74</v>
      </c>
      <c r="T27" s="1015" t="s">
        <v>255</v>
      </c>
      <c r="U27" s="1020" t="s">
        <v>80</v>
      </c>
      <c r="V27" s="1023" t="s">
        <v>299</v>
      </c>
      <c r="W27" s="993" t="s">
        <v>256</v>
      </c>
      <c r="X27" s="1026" t="s">
        <v>257</v>
      </c>
      <c r="Y27" s="993" t="s">
        <v>341</v>
      </c>
      <c r="Z27" s="977" t="s">
        <v>262</v>
      </c>
      <c r="AA27" s="996" t="s">
        <v>29</v>
      </c>
    </row>
    <row r="28" spans="1:63" ht="12.75" customHeight="1" x14ac:dyDescent="0.2">
      <c r="A28" s="973"/>
      <c r="B28" s="1001"/>
      <c r="C28" s="975" t="s">
        <v>75</v>
      </c>
      <c r="D28" s="976"/>
      <c r="E28" s="976"/>
      <c r="F28" s="979" t="s">
        <v>76</v>
      </c>
      <c r="G28" s="982" t="s">
        <v>323</v>
      </c>
      <c r="H28" s="982" t="s">
        <v>344</v>
      </c>
      <c r="I28" s="971" t="s">
        <v>77</v>
      </c>
      <c r="J28" s="971" t="s">
        <v>78</v>
      </c>
      <c r="K28" s="1018" t="s">
        <v>79</v>
      </c>
      <c r="L28" s="971" t="s">
        <v>334</v>
      </c>
      <c r="M28" s="971" t="s">
        <v>361</v>
      </c>
      <c r="N28" s="985" t="s">
        <v>287</v>
      </c>
      <c r="O28" s="988" t="s">
        <v>327</v>
      </c>
      <c r="P28" s="971" t="s">
        <v>352</v>
      </c>
      <c r="Q28" s="982" t="s">
        <v>126</v>
      </c>
      <c r="R28" s="990" t="s">
        <v>10</v>
      </c>
      <c r="S28" s="1013"/>
      <c r="T28" s="1016"/>
      <c r="U28" s="1021"/>
      <c r="V28" s="1024"/>
      <c r="W28" s="994"/>
      <c r="X28" s="1027"/>
      <c r="Y28" s="994"/>
      <c r="Z28" s="978"/>
      <c r="AA28" s="997"/>
    </row>
    <row r="29" spans="1:63" ht="12.75" customHeight="1" x14ac:dyDescent="0.2">
      <c r="A29" s="974"/>
      <c r="B29" s="1001"/>
      <c r="C29" s="969" t="s">
        <v>333</v>
      </c>
      <c r="D29" s="969" t="s">
        <v>360</v>
      </c>
      <c r="E29" s="971" t="s">
        <v>81</v>
      </c>
      <c r="F29" s="980"/>
      <c r="G29" s="983"/>
      <c r="H29" s="983"/>
      <c r="I29" s="971"/>
      <c r="J29" s="971"/>
      <c r="K29" s="1018"/>
      <c r="L29" s="971"/>
      <c r="M29" s="971"/>
      <c r="N29" s="986"/>
      <c r="O29" s="988"/>
      <c r="P29" s="971"/>
      <c r="Q29" s="983"/>
      <c r="R29" s="991"/>
      <c r="S29" s="1013"/>
      <c r="T29" s="1016"/>
      <c r="U29" s="1021"/>
      <c r="V29" s="1024"/>
      <c r="W29" s="994"/>
      <c r="X29" s="1027"/>
      <c r="Y29" s="994"/>
      <c r="Z29" s="978"/>
      <c r="AA29" s="997"/>
    </row>
    <row r="30" spans="1:63" x14ac:dyDescent="0.2">
      <c r="A30" s="967"/>
      <c r="B30" s="1001"/>
      <c r="C30" s="969">
        <v>2005</v>
      </c>
      <c r="D30" s="969">
        <v>2005</v>
      </c>
      <c r="E30" s="971"/>
      <c r="F30" s="980"/>
      <c r="G30" s="983"/>
      <c r="H30" s="983"/>
      <c r="I30" s="971"/>
      <c r="J30" s="971"/>
      <c r="K30" s="1018"/>
      <c r="L30" s="971"/>
      <c r="M30" s="971"/>
      <c r="N30" s="986"/>
      <c r="O30" s="988"/>
      <c r="P30" s="971"/>
      <c r="Q30" s="983"/>
      <c r="R30" s="991"/>
      <c r="S30" s="1013"/>
      <c r="T30" s="1016"/>
      <c r="U30" s="1021"/>
      <c r="V30" s="1024"/>
      <c r="W30" s="994"/>
      <c r="X30" s="1027"/>
      <c r="Y30" s="994"/>
      <c r="Z30" s="978"/>
      <c r="AA30" s="997"/>
    </row>
    <row r="31" spans="1:63" ht="39" customHeight="1" thickBot="1" x14ac:dyDescent="0.25">
      <c r="A31" s="968"/>
      <c r="B31" s="1002"/>
      <c r="C31" s="970"/>
      <c r="D31" s="970"/>
      <c r="E31" s="972"/>
      <c r="F31" s="981"/>
      <c r="G31" s="984"/>
      <c r="H31" s="984"/>
      <c r="I31" s="972"/>
      <c r="J31" s="972"/>
      <c r="K31" s="1019"/>
      <c r="L31" s="972"/>
      <c r="M31" s="972"/>
      <c r="N31" s="987"/>
      <c r="O31" s="989"/>
      <c r="P31" s="972"/>
      <c r="Q31" s="984"/>
      <c r="R31" s="992"/>
      <c r="S31" s="1014"/>
      <c r="T31" s="1017"/>
      <c r="U31" s="1022"/>
      <c r="V31" s="1025"/>
      <c r="W31" s="995"/>
      <c r="X31" s="1028"/>
      <c r="Y31" s="995"/>
      <c r="Z31" s="998" t="s">
        <v>261</v>
      </c>
      <c r="AA31" s="999"/>
    </row>
    <row r="32" spans="1:63" ht="15.75" thickBot="1" x14ac:dyDescent="0.25">
      <c r="A32" s="76" t="s">
        <v>68</v>
      </c>
      <c r="B32" s="86">
        <v>16811</v>
      </c>
      <c r="C32" s="87">
        <v>98553</v>
      </c>
      <c r="D32" s="87">
        <v>96183</v>
      </c>
      <c r="E32" s="89">
        <v>5.72</v>
      </c>
      <c r="F32" s="88">
        <v>17.66</v>
      </c>
      <c r="G32" s="87">
        <v>1284</v>
      </c>
      <c r="H32" s="87">
        <v>1194</v>
      </c>
      <c r="I32" s="496">
        <v>7.1</v>
      </c>
      <c r="J32" s="87">
        <v>309</v>
      </c>
      <c r="K32" s="494">
        <v>25.88</v>
      </c>
      <c r="L32" s="87">
        <v>11997</v>
      </c>
      <c r="M32" s="87">
        <v>10569</v>
      </c>
      <c r="N32" s="90">
        <v>2.76</v>
      </c>
      <c r="O32" s="87">
        <v>26359</v>
      </c>
      <c r="P32" s="87">
        <v>24846</v>
      </c>
      <c r="Q32" s="90">
        <v>1.48</v>
      </c>
      <c r="R32" s="91">
        <v>2509</v>
      </c>
      <c r="S32" s="77">
        <v>154</v>
      </c>
      <c r="T32" s="87">
        <v>28</v>
      </c>
      <c r="U32" s="90">
        <v>1.44</v>
      </c>
      <c r="V32" s="152">
        <v>7</v>
      </c>
      <c r="W32" s="152">
        <v>8</v>
      </c>
      <c r="X32" s="249">
        <v>11504</v>
      </c>
      <c r="Y32" s="86">
        <v>0</v>
      </c>
      <c r="Z32" s="567"/>
      <c r="AA32" s="152">
        <v>5</v>
      </c>
    </row>
    <row r="33" spans="1:27" ht="15" x14ac:dyDescent="0.2">
      <c r="A33" s="106" t="s">
        <v>161</v>
      </c>
      <c r="B33" s="107">
        <v>355</v>
      </c>
      <c r="C33" s="108">
        <v>3017</v>
      </c>
      <c r="D33" s="108">
        <v>2918</v>
      </c>
      <c r="E33" s="82">
        <v>8.2200000000000006</v>
      </c>
      <c r="F33" s="109">
        <v>13.19</v>
      </c>
      <c r="G33" s="110">
        <v>81</v>
      </c>
      <c r="H33" s="110">
        <v>72</v>
      </c>
      <c r="I33" s="82">
        <v>20.28</v>
      </c>
      <c r="J33" s="108">
        <v>41</v>
      </c>
      <c r="K33" s="82">
        <v>56.94</v>
      </c>
      <c r="L33" s="110">
        <v>1418</v>
      </c>
      <c r="M33" s="110">
        <v>751</v>
      </c>
      <c r="N33" s="112">
        <v>19.97</v>
      </c>
      <c r="O33" s="108">
        <v>756</v>
      </c>
      <c r="P33" s="108">
        <v>833</v>
      </c>
      <c r="Q33" s="111">
        <v>2.35</v>
      </c>
      <c r="R33" s="113">
        <v>48</v>
      </c>
      <c r="S33" s="107">
        <v>1</v>
      </c>
      <c r="T33" s="108">
        <v>1</v>
      </c>
      <c r="U33" s="112">
        <v>0.83</v>
      </c>
      <c r="V33" s="156">
        <v>0</v>
      </c>
      <c r="W33" s="156">
        <v>0</v>
      </c>
      <c r="X33" s="252">
        <v>0</v>
      </c>
      <c r="Y33" s="94">
        <v>0</v>
      </c>
      <c r="Z33" s="568"/>
      <c r="AA33" s="350">
        <v>0</v>
      </c>
    </row>
    <row r="34" spans="1:27" ht="15" x14ac:dyDescent="0.2">
      <c r="A34" s="101" t="s">
        <v>162</v>
      </c>
      <c r="B34" s="114">
        <v>539</v>
      </c>
      <c r="C34" s="115">
        <v>3388</v>
      </c>
      <c r="D34" s="115">
        <v>3530</v>
      </c>
      <c r="E34" s="45">
        <v>6.55</v>
      </c>
      <c r="F34" s="116">
        <v>14.71</v>
      </c>
      <c r="G34" s="117">
        <v>39</v>
      </c>
      <c r="H34" s="117">
        <v>25</v>
      </c>
      <c r="I34" s="45">
        <v>4.6399999999999997</v>
      </c>
      <c r="J34" s="115">
        <v>10</v>
      </c>
      <c r="K34" s="45">
        <v>40</v>
      </c>
      <c r="L34" s="117">
        <v>525</v>
      </c>
      <c r="M34" s="117">
        <v>179</v>
      </c>
      <c r="N34" s="118">
        <v>17.88</v>
      </c>
      <c r="O34" s="115">
        <v>366</v>
      </c>
      <c r="P34" s="115">
        <v>297</v>
      </c>
      <c r="Q34" s="111">
        <v>0.55000000000000004</v>
      </c>
      <c r="R34" s="119">
        <v>0</v>
      </c>
      <c r="S34" s="114">
        <v>0</v>
      </c>
      <c r="T34" s="115">
        <v>1</v>
      </c>
      <c r="U34" s="118">
        <v>0</v>
      </c>
      <c r="V34" s="157">
        <v>0</v>
      </c>
      <c r="W34" s="157">
        <v>0</v>
      </c>
      <c r="X34" s="253">
        <v>0</v>
      </c>
      <c r="Y34" s="94">
        <v>0</v>
      </c>
      <c r="Z34" s="569"/>
      <c r="AA34" s="351">
        <v>1</v>
      </c>
    </row>
    <row r="35" spans="1:27" ht="15" x14ac:dyDescent="0.2">
      <c r="A35" s="101" t="s">
        <v>163</v>
      </c>
      <c r="B35" s="114">
        <v>265</v>
      </c>
      <c r="C35" s="115">
        <v>2861</v>
      </c>
      <c r="D35" s="115">
        <v>2824</v>
      </c>
      <c r="E35" s="45">
        <v>10.66</v>
      </c>
      <c r="F35" s="116">
        <v>11.26</v>
      </c>
      <c r="G35" s="117">
        <v>30</v>
      </c>
      <c r="H35" s="117">
        <v>34</v>
      </c>
      <c r="I35" s="45">
        <v>12.83</v>
      </c>
      <c r="J35" s="115">
        <v>8</v>
      </c>
      <c r="K35" s="45">
        <v>23.53</v>
      </c>
      <c r="L35" s="117">
        <v>260</v>
      </c>
      <c r="M35" s="117">
        <v>270</v>
      </c>
      <c r="N35" s="118">
        <v>0</v>
      </c>
      <c r="O35" s="115">
        <v>1201</v>
      </c>
      <c r="P35" s="115">
        <v>1183</v>
      </c>
      <c r="Q35" s="111">
        <v>4.46</v>
      </c>
      <c r="R35" s="119">
        <v>0</v>
      </c>
      <c r="S35" s="114">
        <v>0</v>
      </c>
      <c r="T35" s="115">
        <v>1</v>
      </c>
      <c r="U35" s="118">
        <v>22.22</v>
      </c>
      <c r="V35" s="157">
        <v>0</v>
      </c>
      <c r="W35" s="157">
        <v>0</v>
      </c>
      <c r="X35" s="253">
        <v>0</v>
      </c>
      <c r="Y35" s="94">
        <v>0</v>
      </c>
      <c r="Z35" s="569"/>
      <c r="AA35" s="351">
        <v>0</v>
      </c>
    </row>
    <row r="36" spans="1:27" ht="15" x14ac:dyDescent="0.2">
      <c r="A36" s="101" t="s">
        <v>164</v>
      </c>
      <c r="B36" s="114">
        <v>601</v>
      </c>
      <c r="C36" s="115">
        <v>4296</v>
      </c>
      <c r="D36" s="115">
        <v>4300</v>
      </c>
      <c r="E36" s="45">
        <v>7.15</v>
      </c>
      <c r="F36" s="116">
        <v>6.04</v>
      </c>
      <c r="G36" s="117">
        <v>51</v>
      </c>
      <c r="H36" s="117">
        <v>40</v>
      </c>
      <c r="I36" s="45">
        <v>6.66</v>
      </c>
      <c r="J36" s="115">
        <v>5</v>
      </c>
      <c r="K36" s="45">
        <v>12.5</v>
      </c>
      <c r="L36" s="117">
        <v>226</v>
      </c>
      <c r="M36" s="117">
        <v>262</v>
      </c>
      <c r="N36" s="118">
        <v>0</v>
      </c>
      <c r="O36" s="115">
        <v>902</v>
      </c>
      <c r="P36" s="115">
        <v>924</v>
      </c>
      <c r="Q36" s="111">
        <v>1.54</v>
      </c>
      <c r="R36" s="119">
        <v>118</v>
      </c>
      <c r="S36" s="114">
        <v>0</v>
      </c>
      <c r="T36" s="115">
        <v>1</v>
      </c>
      <c r="U36" s="118">
        <v>0</v>
      </c>
      <c r="V36" s="157">
        <v>0</v>
      </c>
      <c r="W36" s="157">
        <v>0</v>
      </c>
      <c r="X36" s="253">
        <v>0</v>
      </c>
      <c r="Y36" s="94">
        <v>0</v>
      </c>
      <c r="Z36" s="569"/>
      <c r="AA36" s="351">
        <v>0</v>
      </c>
    </row>
    <row r="37" spans="1:27" ht="15" x14ac:dyDescent="0.2">
      <c r="A37" s="101" t="s">
        <v>165</v>
      </c>
      <c r="B37" s="114">
        <v>861</v>
      </c>
      <c r="C37" s="115">
        <v>4357</v>
      </c>
      <c r="D37" s="115">
        <v>4323</v>
      </c>
      <c r="E37" s="45">
        <v>5.0199999999999996</v>
      </c>
      <c r="F37" s="116">
        <v>11.56</v>
      </c>
      <c r="G37" s="117">
        <v>60</v>
      </c>
      <c r="H37" s="117">
        <v>50</v>
      </c>
      <c r="I37" s="45">
        <v>5.81</v>
      </c>
      <c r="J37" s="115">
        <v>12</v>
      </c>
      <c r="K37" s="45">
        <v>24</v>
      </c>
      <c r="L37" s="117">
        <v>538</v>
      </c>
      <c r="M37" s="117">
        <v>494</v>
      </c>
      <c r="N37" s="118">
        <v>0</v>
      </c>
      <c r="O37" s="115">
        <v>1450</v>
      </c>
      <c r="P37" s="115">
        <v>1219</v>
      </c>
      <c r="Q37" s="111">
        <v>1.42</v>
      </c>
      <c r="R37" s="119">
        <v>366</v>
      </c>
      <c r="S37" s="114">
        <v>0</v>
      </c>
      <c r="T37" s="115">
        <v>1</v>
      </c>
      <c r="U37" s="118">
        <v>0</v>
      </c>
      <c r="V37" s="157">
        <v>0</v>
      </c>
      <c r="W37" s="157">
        <v>0</v>
      </c>
      <c r="X37" s="253">
        <v>0</v>
      </c>
      <c r="Y37" s="94">
        <v>0</v>
      </c>
      <c r="Z37" s="569"/>
      <c r="AA37" s="351">
        <v>0</v>
      </c>
    </row>
    <row r="38" spans="1:27" ht="15" x14ac:dyDescent="0.2">
      <c r="A38" s="101" t="s">
        <v>166</v>
      </c>
      <c r="B38" s="114">
        <v>306</v>
      </c>
      <c r="C38" s="115">
        <v>2547</v>
      </c>
      <c r="D38" s="115">
        <v>2662</v>
      </c>
      <c r="E38" s="45">
        <v>8.6999999999999993</v>
      </c>
      <c r="F38" s="116">
        <v>26.99</v>
      </c>
      <c r="G38" s="117">
        <v>19</v>
      </c>
      <c r="H38" s="117">
        <v>18</v>
      </c>
      <c r="I38" s="45">
        <v>5.88</v>
      </c>
      <c r="J38" s="115">
        <v>1</v>
      </c>
      <c r="K38" s="45">
        <v>5.56</v>
      </c>
      <c r="L38" s="117">
        <v>312</v>
      </c>
      <c r="M38" s="117">
        <v>137</v>
      </c>
      <c r="N38" s="118">
        <v>0</v>
      </c>
      <c r="O38" s="115">
        <v>397</v>
      </c>
      <c r="P38" s="115">
        <v>298</v>
      </c>
      <c r="Q38" s="111">
        <v>0.97</v>
      </c>
      <c r="R38" s="119">
        <v>0</v>
      </c>
      <c r="S38" s="114">
        <v>0</v>
      </c>
      <c r="T38" s="115">
        <v>1</v>
      </c>
      <c r="U38" s="118">
        <v>0.73</v>
      </c>
      <c r="V38" s="157">
        <v>0</v>
      </c>
      <c r="W38" s="157">
        <v>1</v>
      </c>
      <c r="X38" s="253">
        <v>14</v>
      </c>
      <c r="Y38" s="94">
        <v>0</v>
      </c>
      <c r="Z38" s="569"/>
      <c r="AA38" s="351">
        <v>0</v>
      </c>
    </row>
    <row r="39" spans="1:27" ht="15" x14ac:dyDescent="0.2">
      <c r="A39" s="101" t="s">
        <v>167</v>
      </c>
      <c r="B39" s="114">
        <v>1463</v>
      </c>
      <c r="C39" s="115">
        <v>5415</v>
      </c>
      <c r="D39" s="115">
        <v>5385</v>
      </c>
      <c r="E39" s="45">
        <v>3.68</v>
      </c>
      <c r="F39" s="116">
        <v>28.89</v>
      </c>
      <c r="G39" s="117">
        <v>89</v>
      </c>
      <c r="H39" s="117">
        <v>81</v>
      </c>
      <c r="I39" s="45">
        <v>5.54</v>
      </c>
      <c r="J39" s="115">
        <v>8</v>
      </c>
      <c r="K39" s="45">
        <v>9.8800000000000008</v>
      </c>
      <c r="L39" s="117">
        <v>779</v>
      </c>
      <c r="M39" s="117">
        <v>790</v>
      </c>
      <c r="N39" s="118">
        <v>0</v>
      </c>
      <c r="O39" s="115">
        <v>2436</v>
      </c>
      <c r="P39" s="115">
        <v>2636</v>
      </c>
      <c r="Q39" s="111">
        <v>1.8</v>
      </c>
      <c r="R39" s="119">
        <v>589</v>
      </c>
      <c r="S39" s="114">
        <v>1</v>
      </c>
      <c r="T39" s="115">
        <v>1</v>
      </c>
      <c r="U39" s="118">
        <v>0.63</v>
      </c>
      <c r="V39" s="157">
        <v>1</v>
      </c>
      <c r="W39" s="157">
        <v>0</v>
      </c>
      <c r="X39" s="253">
        <v>0</v>
      </c>
      <c r="Y39" s="94">
        <v>0</v>
      </c>
      <c r="Z39" s="569"/>
      <c r="AA39" s="351">
        <v>0</v>
      </c>
    </row>
    <row r="40" spans="1:27" ht="15" x14ac:dyDescent="0.2">
      <c r="A40" s="101" t="s">
        <v>168</v>
      </c>
      <c r="B40" s="114">
        <v>1194</v>
      </c>
      <c r="C40" s="115">
        <v>4044</v>
      </c>
      <c r="D40" s="115">
        <v>3885</v>
      </c>
      <c r="E40" s="45">
        <v>3.25</v>
      </c>
      <c r="F40" s="116">
        <v>15.13</v>
      </c>
      <c r="G40" s="117">
        <v>24</v>
      </c>
      <c r="H40" s="117">
        <v>30</v>
      </c>
      <c r="I40" s="45">
        <v>2.5099999999999998</v>
      </c>
      <c r="J40" s="115">
        <v>0</v>
      </c>
      <c r="K40" s="45">
        <v>0</v>
      </c>
      <c r="L40" s="117">
        <v>200</v>
      </c>
      <c r="M40" s="117">
        <v>228</v>
      </c>
      <c r="N40" s="118">
        <v>0</v>
      </c>
      <c r="O40" s="115">
        <v>449</v>
      </c>
      <c r="P40" s="115">
        <v>491</v>
      </c>
      <c r="Q40" s="111">
        <v>0.41</v>
      </c>
      <c r="R40" s="119">
        <v>0</v>
      </c>
      <c r="S40" s="114">
        <v>0</v>
      </c>
      <c r="T40" s="115">
        <v>1</v>
      </c>
      <c r="U40" s="118">
        <v>6.14</v>
      </c>
      <c r="V40" s="157">
        <v>0</v>
      </c>
      <c r="W40" s="157">
        <v>0</v>
      </c>
      <c r="X40" s="253">
        <v>0</v>
      </c>
      <c r="Y40" s="94">
        <v>0</v>
      </c>
      <c r="Z40" s="569"/>
      <c r="AA40" s="351">
        <v>0</v>
      </c>
    </row>
    <row r="41" spans="1:27" ht="15" x14ac:dyDescent="0.2">
      <c r="A41" s="101" t="s">
        <v>169</v>
      </c>
      <c r="B41" s="114">
        <v>217</v>
      </c>
      <c r="C41" s="115">
        <v>4328</v>
      </c>
      <c r="D41" s="115">
        <v>4389</v>
      </c>
      <c r="E41" s="45">
        <v>20.23</v>
      </c>
      <c r="F41" s="116">
        <v>4.38</v>
      </c>
      <c r="G41" s="117">
        <v>50</v>
      </c>
      <c r="H41" s="117">
        <v>45</v>
      </c>
      <c r="I41" s="45">
        <v>20.74</v>
      </c>
      <c r="J41" s="115">
        <v>11</v>
      </c>
      <c r="K41" s="45">
        <v>24.44</v>
      </c>
      <c r="L41" s="117">
        <v>413</v>
      </c>
      <c r="M41" s="117">
        <v>387</v>
      </c>
      <c r="N41" s="118">
        <v>0</v>
      </c>
      <c r="O41" s="115">
        <v>524</v>
      </c>
      <c r="P41" s="115">
        <v>482</v>
      </c>
      <c r="Q41" s="111">
        <v>2.2200000000000002</v>
      </c>
      <c r="R41" s="119">
        <v>26</v>
      </c>
      <c r="S41" s="114">
        <v>0</v>
      </c>
      <c r="T41" s="115">
        <v>1</v>
      </c>
      <c r="U41" s="118">
        <v>0</v>
      </c>
      <c r="V41" s="157">
        <v>0</v>
      </c>
      <c r="W41" s="157">
        <v>0</v>
      </c>
      <c r="X41" s="253">
        <v>0</v>
      </c>
      <c r="Y41" s="94">
        <v>0</v>
      </c>
      <c r="Z41" s="569"/>
      <c r="AA41" s="351">
        <v>0</v>
      </c>
    </row>
    <row r="42" spans="1:27" ht="15" x14ac:dyDescent="0.2">
      <c r="A42" s="101" t="s">
        <v>337</v>
      </c>
      <c r="B42" s="114">
        <v>485</v>
      </c>
      <c r="C42" s="115">
        <v>0</v>
      </c>
      <c r="D42" s="115">
        <v>341</v>
      </c>
      <c r="E42" s="45">
        <v>0.7</v>
      </c>
      <c r="F42" s="116">
        <v>40.950000000000003</v>
      </c>
      <c r="G42" s="117">
        <v>2</v>
      </c>
      <c r="H42" s="117">
        <v>1</v>
      </c>
      <c r="I42" s="45">
        <v>0.21</v>
      </c>
      <c r="J42" s="115">
        <v>0</v>
      </c>
      <c r="K42" s="45">
        <v>0</v>
      </c>
      <c r="L42" s="117">
        <v>30</v>
      </c>
      <c r="M42" s="117">
        <v>16</v>
      </c>
      <c r="N42" s="118">
        <v>93.75</v>
      </c>
      <c r="O42" s="115">
        <v>0</v>
      </c>
      <c r="P42" s="115">
        <v>2</v>
      </c>
      <c r="Q42" s="111">
        <v>0</v>
      </c>
      <c r="R42" s="119">
        <v>0</v>
      </c>
      <c r="S42" s="114">
        <v>0</v>
      </c>
      <c r="T42" s="115">
        <v>0</v>
      </c>
      <c r="U42" s="118">
        <v>0</v>
      </c>
      <c r="V42" s="157">
        <v>1</v>
      </c>
      <c r="W42" s="157">
        <v>1</v>
      </c>
      <c r="X42" s="253">
        <v>43</v>
      </c>
      <c r="Y42" s="580">
        <v>0</v>
      </c>
      <c r="Z42" s="569"/>
      <c r="AA42" s="351">
        <v>1</v>
      </c>
    </row>
    <row r="43" spans="1:27" ht="15" x14ac:dyDescent="0.2">
      <c r="A43" s="101" t="s">
        <v>170</v>
      </c>
      <c r="B43" s="114">
        <v>159</v>
      </c>
      <c r="C43" s="115">
        <v>2903</v>
      </c>
      <c r="D43" s="115">
        <v>2990</v>
      </c>
      <c r="E43" s="45">
        <v>18.809999999999999</v>
      </c>
      <c r="F43" s="116">
        <v>65.75</v>
      </c>
      <c r="G43" s="117">
        <v>16</v>
      </c>
      <c r="H43" s="117">
        <v>26</v>
      </c>
      <c r="I43" s="45">
        <v>16.350000000000001</v>
      </c>
      <c r="J43" s="115">
        <v>3</v>
      </c>
      <c r="K43" s="45">
        <v>11.54</v>
      </c>
      <c r="L43" s="117">
        <v>204</v>
      </c>
      <c r="M43" s="117">
        <v>249</v>
      </c>
      <c r="N43" s="118">
        <v>0</v>
      </c>
      <c r="O43" s="115">
        <v>148</v>
      </c>
      <c r="P43" s="115">
        <v>239</v>
      </c>
      <c r="Q43" s="111">
        <v>1.5</v>
      </c>
      <c r="R43" s="119">
        <v>1</v>
      </c>
      <c r="S43" s="114">
        <v>2</v>
      </c>
      <c r="T43" s="115">
        <v>1</v>
      </c>
      <c r="U43" s="118">
        <v>0</v>
      </c>
      <c r="V43" s="157">
        <v>0</v>
      </c>
      <c r="W43" s="157">
        <v>0</v>
      </c>
      <c r="X43" s="253">
        <v>0</v>
      </c>
      <c r="Y43" s="94">
        <v>0</v>
      </c>
      <c r="Z43" s="569"/>
      <c r="AA43" s="351">
        <v>0</v>
      </c>
    </row>
    <row r="44" spans="1:27" ht="15" x14ac:dyDescent="0.2">
      <c r="A44" s="101" t="s">
        <v>171</v>
      </c>
      <c r="B44" s="114">
        <v>928</v>
      </c>
      <c r="C44" s="115">
        <v>5253</v>
      </c>
      <c r="D44" s="115">
        <v>4371</v>
      </c>
      <c r="E44" s="45">
        <v>4.71</v>
      </c>
      <c r="F44" s="116">
        <v>21.6</v>
      </c>
      <c r="G44" s="117">
        <v>35</v>
      </c>
      <c r="H44" s="117">
        <v>35</v>
      </c>
      <c r="I44" s="45">
        <v>3.77</v>
      </c>
      <c r="J44" s="115">
        <v>5</v>
      </c>
      <c r="K44" s="45">
        <v>14.29</v>
      </c>
      <c r="L44" s="117">
        <v>214</v>
      </c>
      <c r="M44" s="117">
        <v>178</v>
      </c>
      <c r="N44" s="118">
        <v>0</v>
      </c>
      <c r="O44" s="115">
        <v>586</v>
      </c>
      <c r="P44" s="115">
        <v>653</v>
      </c>
      <c r="Q44" s="111">
        <v>0.7</v>
      </c>
      <c r="R44" s="119">
        <v>40</v>
      </c>
      <c r="S44" s="114">
        <v>2</v>
      </c>
      <c r="T44" s="115">
        <v>2</v>
      </c>
      <c r="U44" s="118">
        <v>1.69</v>
      </c>
      <c r="V44" s="157">
        <v>0</v>
      </c>
      <c r="W44" s="157">
        <v>1</v>
      </c>
      <c r="X44" s="253">
        <v>207</v>
      </c>
      <c r="Y44" s="94">
        <v>0</v>
      </c>
      <c r="Z44" s="569"/>
      <c r="AA44" s="351">
        <v>0</v>
      </c>
    </row>
    <row r="45" spans="1:27" ht="15" x14ac:dyDescent="0.2">
      <c r="A45" s="101" t="s">
        <v>172</v>
      </c>
      <c r="B45" s="114">
        <v>1041</v>
      </c>
      <c r="C45" s="115">
        <v>5414</v>
      </c>
      <c r="D45" s="115">
        <v>4516</v>
      </c>
      <c r="E45" s="45">
        <v>4.34</v>
      </c>
      <c r="F45" s="116">
        <v>16.14</v>
      </c>
      <c r="G45" s="117">
        <v>74</v>
      </c>
      <c r="H45" s="117">
        <v>64</v>
      </c>
      <c r="I45" s="45">
        <v>6.15</v>
      </c>
      <c r="J45" s="115">
        <v>13</v>
      </c>
      <c r="K45" s="45">
        <v>20.309999999999999</v>
      </c>
      <c r="L45" s="117">
        <v>670</v>
      </c>
      <c r="M45" s="117">
        <v>528</v>
      </c>
      <c r="N45" s="118">
        <v>0</v>
      </c>
      <c r="O45" s="115">
        <v>2421</v>
      </c>
      <c r="P45" s="115">
        <v>1590</v>
      </c>
      <c r="Q45" s="111">
        <v>1.53</v>
      </c>
      <c r="R45" s="119">
        <v>323</v>
      </c>
      <c r="S45" s="114">
        <v>0</v>
      </c>
      <c r="T45" s="115">
        <v>3</v>
      </c>
      <c r="U45" s="118">
        <v>0</v>
      </c>
      <c r="V45" s="157">
        <v>1</v>
      </c>
      <c r="W45" s="157">
        <v>0</v>
      </c>
      <c r="X45" s="253">
        <v>0</v>
      </c>
      <c r="Y45" s="94">
        <v>0</v>
      </c>
      <c r="Z45" s="569"/>
      <c r="AA45" s="351">
        <v>0</v>
      </c>
    </row>
    <row r="46" spans="1:27" ht="15" x14ac:dyDescent="0.2">
      <c r="A46" s="101" t="s">
        <v>270</v>
      </c>
      <c r="B46" s="114">
        <v>964</v>
      </c>
      <c r="C46" s="115">
        <v>2163</v>
      </c>
      <c r="D46" s="115">
        <v>2163</v>
      </c>
      <c r="E46" s="45">
        <v>2.2400000000000002</v>
      </c>
      <c r="F46" s="116">
        <v>0</v>
      </c>
      <c r="G46" s="117">
        <v>0</v>
      </c>
      <c r="H46" s="117">
        <v>0</v>
      </c>
      <c r="I46" s="45">
        <v>0</v>
      </c>
      <c r="J46" s="115">
        <v>0</v>
      </c>
      <c r="K46" s="45" t="s">
        <v>362</v>
      </c>
      <c r="L46" s="117">
        <v>0</v>
      </c>
      <c r="M46" s="117">
        <v>0</v>
      </c>
      <c r="N46" s="118" t="s">
        <v>362</v>
      </c>
      <c r="O46" s="115">
        <v>0</v>
      </c>
      <c r="P46" s="115">
        <v>0</v>
      </c>
      <c r="Q46" s="111">
        <v>0</v>
      </c>
      <c r="R46" s="119">
        <v>0</v>
      </c>
      <c r="S46" s="114">
        <v>0</v>
      </c>
      <c r="T46" s="115">
        <v>0</v>
      </c>
      <c r="U46" s="118" t="s">
        <v>362</v>
      </c>
      <c r="V46" s="157">
        <v>0</v>
      </c>
      <c r="W46" s="157">
        <v>0</v>
      </c>
      <c r="X46" s="253">
        <v>0</v>
      </c>
      <c r="Y46" s="94">
        <v>0</v>
      </c>
      <c r="Z46" s="569"/>
      <c r="AA46" s="351">
        <v>0</v>
      </c>
    </row>
    <row r="47" spans="1:27" ht="15" x14ac:dyDescent="0.2">
      <c r="A47" s="101" t="s">
        <v>173</v>
      </c>
      <c r="B47" s="114">
        <v>259</v>
      </c>
      <c r="C47" s="115">
        <v>3419</v>
      </c>
      <c r="D47" s="115">
        <v>3405</v>
      </c>
      <c r="E47" s="45">
        <v>13.15</v>
      </c>
      <c r="F47" s="116">
        <v>33.46</v>
      </c>
      <c r="G47" s="117">
        <v>62</v>
      </c>
      <c r="H47" s="117">
        <v>62</v>
      </c>
      <c r="I47" s="45">
        <v>23.94</v>
      </c>
      <c r="J47" s="115">
        <v>21</v>
      </c>
      <c r="K47" s="45">
        <v>33.869999999999997</v>
      </c>
      <c r="L47" s="117">
        <v>343</v>
      </c>
      <c r="M47" s="117">
        <v>358</v>
      </c>
      <c r="N47" s="118">
        <v>1.96</v>
      </c>
      <c r="O47" s="115">
        <v>337</v>
      </c>
      <c r="P47" s="115">
        <v>354</v>
      </c>
      <c r="Q47" s="111">
        <v>1.37</v>
      </c>
      <c r="R47" s="119">
        <v>0</v>
      </c>
      <c r="S47" s="114">
        <v>0</v>
      </c>
      <c r="T47" s="115">
        <v>2</v>
      </c>
      <c r="U47" s="118">
        <v>17.09</v>
      </c>
      <c r="V47" s="157">
        <v>1</v>
      </c>
      <c r="W47" s="157">
        <v>0</v>
      </c>
      <c r="X47" s="253">
        <v>0</v>
      </c>
      <c r="Y47" s="94">
        <v>0</v>
      </c>
      <c r="Z47" s="569"/>
      <c r="AA47" s="351">
        <v>1</v>
      </c>
    </row>
    <row r="48" spans="1:27" ht="15" x14ac:dyDescent="0.2">
      <c r="A48" s="101" t="s">
        <v>174</v>
      </c>
      <c r="B48" s="114">
        <v>248</v>
      </c>
      <c r="C48" s="115">
        <v>4519</v>
      </c>
      <c r="D48" s="115">
        <v>4589</v>
      </c>
      <c r="E48" s="45">
        <v>18.5</v>
      </c>
      <c r="F48" s="116">
        <v>50.68</v>
      </c>
      <c r="G48" s="117">
        <v>96</v>
      </c>
      <c r="H48" s="117">
        <v>98</v>
      </c>
      <c r="I48" s="45">
        <v>39.520000000000003</v>
      </c>
      <c r="J48" s="115">
        <v>27</v>
      </c>
      <c r="K48" s="45">
        <v>27.55</v>
      </c>
      <c r="L48" s="117">
        <v>203</v>
      </c>
      <c r="M48" s="117">
        <v>263</v>
      </c>
      <c r="N48" s="118">
        <v>0</v>
      </c>
      <c r="O48" s="115">
        <v>825</v>
      </c>
      <c r="P48" s="115">
        <v>793</v>
      </c>
      <c r="Q48" s="111">
        <v>3.2</v>
      </c>
      <c r="R48" s="119">
        <v>60</v>
      </c>
      <c r="S48" s="114">
        <v>0</v>
      </c>
      <c r="T48" s="115">
        <v>1</v>
      </c>
      <c r="U48" s="118">
        <v>0</v>
      </c>
      <c r="V48" s="157">
        <v>0</v>
      </c>
      <c r="W48" s="157">
        <v>0</v>
      </c>
      <c r="X48" s="253">
        <v>0</v>
      </c>
      <c r="Y48" s="94">
        <v>0</v>
      </c>
      <c r="Z48" s="569"/>
      <c r="AA48" s="351">
        <v>0</v>
      </c>
    </row>
    <row r="49" spans="1:27" ht="15" x14ac:dyDescent="0.2">
      <c r="A49" s="101" t="s">
        <v>175</v>
      </c>
      <c r="B49" s="114">
        <v>1200</v>
      </c>
      <c r="C49" s="115">
        <v>4636</v>
      </c>
      <c r="D49" s="115">
        <v>4624</v>
      </c>
      <c r="E49" s="45">
        <v>3.85</v>
      </c>
      <c r="F49" s="116">
        <v>8.1300000000000008</v>
      </c>
      <c r="G49" s="117">
        <v>30</v>
      </c>
      <c r="H49" s="117">
        <v>31</v>
      </c>
      <c r="I49" s="45">
        <v>2.58</v>
      </c>
      <c r="J49" s="115">
        <v>0</v>
      </c>
      <c r="K49" s="45">
        <v>0</v>
      </c>
      <c r="L49" s="117">
        <v>355</v>
      </c>
      <c r="M49" s="117">
        <v>220</v>
      </c>
      <c r="N49" s="118">
        <v>15.91</v>
      </c>
      <c r="O49" s="115">
        <v>1087</v>
      </c>
      <c r="P49" s="115">
        <v>916</v>
      </c>
      <c r="Q49" s="111">
        <v>0.76</v>
      </c>
      <c r="R49" s="119">
        <v>0</v>
      </c>
      <c r="S49" s="114">
        <v>0</v>
      </c>
      <c r="T49" s="115">
        <v>1</v>
      </c>
      <c r="U49" s="118">
        <v>0</v>
      </c>
      <c r="V49" s="157">
        <v>0</v>
      </c>
      <c r="W49" s="157">
        <v>0</v>
      </c>
      <c r="X49" s="253">
        <v>0</v>
      </c>
      <c r="Y49" s="94">
        <v>0</v>
      </c>
      <c r="Z49" s="569"/>
      <c r="AA49" s="351">
        <v>1</v>
      </c>
    </row>
    <row r="50" spans="1:27" ht="15" x14ac:dyDescent="0.2">
      <c r="A50" s="101" t="s">
        <v>176</v>
      </c>
      <c r="B50" s="114">
        <v>617</v>
      </c>
      <c r="C50" s="115">
        <v>2265</v>
      </c>
      <c r="D50" s="115">
        <v>2174</v>
      </c>
      <c r="E50" s="45">
        <v>3.52</v>
      </c>
      <c r="F50" s="116">
        <v>8.1999999999999993</v>
      </c>
      <c r="G50" s="117">
        <v>80</v>
      </c>
      <c r="H50" s="117">
        <v>32</v>
      </c>
      <c r="I50" s="45">
        <v>5.19</v>
      </c>
      <c r="J50" s="115">
        <v>6</v>
      </c>
      <c r="K50" s="45">
        <v>18.75</v>
      </c>
      <c r="L50" s="117">
        <v>198</v>
      </c>
      <c r="M50" s="117">
        <v>264</v>
      </c>
      <c r="N50" s="118">
        <v>0</v>
      </c>
      <c r="O50" s="115">
        <v>348</v>
      </c>
      <c r="P50" s="115">
        <v>316</v>
      </c>
      <c r="Q50" s="111">
        <v>0.51</v>
      </c>
      <c r="R50" s="119">
        <v>40</v>
      </c>
      <c r="S50" s="114">
        <v>6</v>
      </c>
      <c r="T50" s="115">
        <v>1</v>
      </c>
      <c r="U50" s="118">
        <v>0</v>
      </c>
      <c r="V50" s="157">
        <v>1</v>
      </c>
      <c r="W50" s="157">
        <v>1</v>
      </c>
      <c r="X50" s="253">
        <v>993</v>
      </c>
      <c r="Y50" s="94">
        <v>0</v>
      </c>
      <c r="Z50" s="569"/>
      <c r="AA50" s="351">
        <v>0</v>
      </c>
    </row>
    <row r="51" spans="1:27" ht="15" x14ac:dyDescent="0.2">
      <c r="A51" s="101" t="s">
        <v>235</v>
      </c>
      <c r="B51" s="114">
        <v>827</v>
      </c>
      <c r="C51" s="115">
        <v>5183</v>
      </c>
      <c r="D51" s="115">
        <v>5138</v>
      </c>
      <c r="E51" s="45">
        <v>6.21</v>
      </c>
      <c r="F51" s="116">
        <v>2.87</v>
      </c>
      <c r="G51" s="117">
        <v>21</v>
      </c>
      <c r="H51" s="117">
        <v>21</v>
      </c>
      <c r="I51" s="45">
        <v>2.54</v>
      </c>
      <c r="J51" s="115">
        <v>7</v>
      </c>
      <c r="K51" s="45">
        <v>33.33</v>
      </c>
      <c r="L51" s="117">
        <v>189</v>
      </c>
      <c r="M51" s="117">
        <v>85</v>
      </c>
      <c r="N51" s="118">
        <v>0</v>
      </c>
      <c r="O51" s="115">
        <v>1086</v>
      </c>
      <c r="P51" s="115">
        <v>534</v>
      </c>
      <c r="Q51" s="111">
        <v>0.65</v>
      </c>
      <c r="R51" s="119">
        <v>0</v>
      </c>
      <c r="S51" s="114">
        <v>0</v>
      </c>
      <c r="T51" s="115">
        <v>1</v>
      </c>
      <c r="U51" s="118">
        <v>0</v>
      </c>
      <c r="V51" s="157">
        <v>0</v>
      </c>
      <c r="W51" s="157">
        <v>0</v>
      </c>
      <c r="X51" s="253">
        <v>0</v>
      </c>
      <c r="Y51" s="94">
        <v>0</v>
      </c>
      <c r="Z51" s="569"/>
      <c r="AA51" s="351">
        <v>0</v>
      </c>
    </row>
    <row r="52" spans="1:27" ht="15" x14ac:dyDescent="0.2">
      <c r="A52" s="101" t="s">
        <v>177</v>
      </c>
      <c r="B52" s="114">
        <v>1057</v>
      </c>
      <c r="C52" s="115">
        <v>3990</v>
      </c>
      <c r="D52" s="115">
        <v>4012</v>
      </c>
      <c r="E52" s="45">
        <v>3.8</v>
      </c>
      <c r="F52" s="116">
        <v>24.5</v>
      </c>
      <c r="G52" s="117">
        <v>131</v>
      </c>
      <c r="H52" s="117">
        <v>132</v>
      </c>
      <c r="I52" s="45">
        <v>12.49</v>
      </c>
      <c r="J52" s="115">
        <v>42</v>
      </c>
      <c r="K52" s="45">
        <v>31.82</v>
      </c>
      <c r="L52" s="117">
        <v>1682</v>
      </c>
      <c r="M52" s="117">
        <v>1584</v>
      </c>
      <c r="N52" s="118">
        <v>0</v>
      </c>
      <c r="O52" s="115">
        <v>4839</v>
      </c>
      <c r="P52" s="115">
        <v>4836</v>
      </c>
      <c r="Q52" s="111">
        <v>4.58</v>
      </c>
      <c r="R52" s="119">
        <v>826</v>
      </c>
      <c r="S52" s="114">
        <v>26</v>
      </c>
      <c r="T52" s="115">
        <v>1</v>
      </c>
      <c r="U52" s="118">
        <v>0</v>
      </c>
      <c r="V52" s="157">
        <v>0</v>
      </c>
      <c r="W52" s="157">
        <v>1</v>
      </c>
      <c r="X52" s="253">
        <v>4788</v>
      </c>
      <c r="Y52" s="94">
        <v>0</v>
      </c>
      <c r="Z52" s="569"/>
      <c r="AA52" s="351">
        <v>0</v>
      </c>
    </row>
    <row r="53" spans="1:27" ht="15" x14ac:dyDescent="0.2">
      <c r="A53" s="101" t="s">
        <v>178</v>
      </c>
      <c r="B53" s="114">
        <v>176</v>
      </c>
      <c r="C53" s="115">
        <v>4379</v>
      </c>
      <c r="D53" s="115">
        <v>4426</v>
      </c>
      <c r="E53" s="45">
        <v>25.15</v>
      </c>
      <c r="F53" s="116">
        <v>47.28</v>
      </c>
      <c r="G53" s="117">
        <v>52</v>
      </c>
      <c r="H53" s="117">
        <v>53</v>
      </c>
      <c r="I53" s="45">
        <v>30.11</v>
      </c>
      <c r="J53" s="115">
        <v>14</v>
      </c>
      <c r="K53" s="45">
        <v>26.42</v>
      </c>
      <c r="L53" s="117">
        <v>512</v>
      </c>
      <c r="M53" s="117">
        <v>712</v>
      </c>
      <c r="N53" s="118">
        <v>7.44</v>
      </c>
      <c r="O53" s="115">
        <v>868</v>
      </c>
      <c r="P53" s="115">
        <v>640</v>
      </c>
      <c r="Q53" s="111">
        <v>3.64</v>
      </c>
      <c r="R53" s="119">
        <v>0</v>
      </c>
      <c r="S53" s="114">
        <v>17</v>
      </c>
      <c r="T53" s="115">
        <v>1</v>
      </c>
      <c r="U53" s="118">
        <v>0</v>
      </c>
      <c r="V53" s="157">
        <v>0</v>
      </c>
      <c r="W53" s="157">
        <v>1</v>
      </c>
      <c r="X53" s="253">
        <v>1561</v>
      </c>
      <c r="Y53" s="94">
        <v>0</v>
      </c>
      <c r="Z53" s="569"/>
      <c r="AA53" s="351">
        <v>1</v>
      </c>
    </row>
    <row r="54" spans="1:27" ht="15" x14ac:dyDescent="0.2">
      <c r="A54" s="101" t="s">
        <v>179</v>
      </c>
      <c r="B54" s="114">
        <v>909</v>
      </c>
      <c r="C54" s="115">
        <v>3187</v>
      </c>
      <c r="D54" s="115">
        <v>2893</v>
      </c>
      <c r="E54" s="45">
        <v>3.18</v>
      </c>
      <c r="F54" s="116">
        <v>11.02</v>
      </c>
      <c r="G54" s="117">
        <v>84</v>
      </c>
      <c r="H54" s="117">
        <v>84</v>
      </c>
      <c r="I54" s="45">
        <v>9.24</v>
      </c>
      <c r="J54" s="115">
        <v>21</v>
      </c>
      <c r="K54" s="45">
        <v>25</v>
      </c>
      <c r="L54" s="117">
        <v>1014</v>
      </c>
      <c r="M54" s="117">
        <v>1268</v>
      </c>
      <c r="N54" s="118">
        <v>0</v>
      </c>
      <c r="O54" s="115">
        <v>1103</v>
      </c>
      <c r="P54" s="115">
        <v>1004</v>
      </c>
      <c r="Q54" s="111">
        <v>1.1000000000000001</v>
      </c>
      <c r="R54" s="119">
        <v>0</v>
      </c>
      <c r="S54" s="114">
        <v>80</v>
      </c>
      <c r="T54" s="115">
        <v>1</v>
      </c>
      <c r="U54" s="118">
        <v>0</v>
      </c>
      <c r="V54" s="157">
        <v>0</v>
      </c>
      <c r="W54" s="157">
        <v>1</v>
      </c>
      <c r="X54" s="253">
        <v>1260</v>
      </c>
      <c r="Y54" s="94">
        <v>0</v>
      </c>
      <c r="Z54" s="569"/>
      <c r="AA54" s="351">
        <v>0</v>
      </c>
    </row>
    <row r="55" spans="1:27" ht="15" x14ac:dyDescent="0.2">
      <c r="A55" s="101" t="s">
        <v>273</v>
      </c>
      <c r="B55" s="114">
        <v>598</v>
      </c>
      <c r="C55" s="115">
        <v>3203</v>
      </c>
      <c r="D55" s="115">
        <v>3326</v>
      </c>
      <c r="E55" s="45">
        <v>5.56</v>
      </c>
      <c r="F55" s="116">
        <v>25.97</v>
      </c>
      <c r="G55" s="117">
        <v>69</v>
      </c>
      <c r="H55" s="117">
        <v>66</v>
      </c>
      <c r="I55" s="45">
        <v>11.04</v>
      </c>
      <c r="J55" s="115">
        <v>17</v>
      </c>
      <c r="K55" s="45">
        <v>25.76</v>
      </c>
      <c r="L55" s="117">
        <v>822</v>
      </c>
      <c r="M55" s="117">
        <v>566</v>
      </c>
      <c r="N55" s="118">
        <v>0</v>
      </c>
      <c r="O55" s="115">
        <v>1589</v>
      </c>
      <c r="P55" s="115">
        <v>1717</v>
      </c>
      <c r="Q55" s="111">
        <v>2.87</v>
      </c>
      <c r="R55" s="119">
        <v>0</v>
      </c>
      <c r="S55" s="114">
        <v>15</v>
      </c>
      <c r="T55" s="115">
        <v>1</v>
      </c>
      <c r="U55" s="118">
        <v>0</v>
      </c>
      <c r="V55" s="157">
        <v>0</v>
      </c>
      <c r="W55" s="157">
        <v>1</v>
      </c>
      <c r="X55" s="253">
        <v>2638</v>
      </c>
      <c r="Y55" s="94">
        <v>0</v>
      </c>
      <c r="Z55" s="569"/>
      <c r="AA55" s="351">
        <v>0</v>
      </c>
    </row>
    <row r="56" spans="1:27" ht="15" x14ac:dyDescent="0.2">
      <c r="A56" s="101" t="s">
        <v>180</v>
      </c>
      <c r="B56" s="114">
        <v>122</v>
      </c>
      <c r="C56" s="115">
        <v>2639</v>
      </c>
      <c r="D56" s="115">
        <v>2682</v>
      </c>
      <c r="E56" s="45">
        <v>21.98</v>
      </c>
      <c r="F56" s="116">
        <v>0</v>
      </c>
      <c r="G56" s="117">
        <v>10</v>
      </c>
      <c r="H56" s="117">
        <v>10</v>
      </c>
      <c r="I56" s="45">
        <v>8.1999999999999993</v>
      </c>
      <c r="J56" s="115">
        <v>3</v>
      </c>
      <c r="K56" s="45">
        <v>30</v>
      </c>
      <c r="L56" s="117">
        <v>60</v>
      </c>
      <c r="M56" s="117">
        <v>72</v>
      </c>
      <c r="N56" s="118">
        <v>0</v>
      </c>
      <c r="O56" s="115">
        <v>322</v>
      </c>
      <c r="P56" s="115">
        <v>340</v>
      </c>
      <c r="Q56" s="111">
        <v>2.79</v>
      </c>
      <c r="R56" s="119">
        <v>0</v>
      </c>
      <c r="S56" s="114">
        <v>0</v>
      </c>
      <c r="T56" s="115">
        <v>1</v>
      </c>
      <c r="U56" s="118">
        <v>0</v>
      </c>
      <c r="V56" s="157">
        <v>0</v>
      </c>
      <c r="W56" s="157">
        <v>0</v>
      </c>
      <c r="X56" s="253">
        <v>0</v>
      </c>
      <c r="Y56" s="94">
        <v>0</v>
      </c>
      <c r="Z56" s="569"/>
      <c r="AA56" s="351">
        <v>0</v>
      </c>
    </row>
    <row r="57" spans="1:27" ht="15" x14ac:dyDescent="0.2">
      <c r="A57" s="101" t="s">
        <v>181</v>
      </c>
      <c r="B57" s="114">
        <v>916</v>
      </c>
      <c r="C57" s="115">
        <v>4700</v>
      </c>
      <c r="D57" s="115">
        <v>3896</v>
      </c>
      <c r="E57" s="45">
        <v>4.25</v>
      </c>
      <c r="F57" s="116">
        <v>15.94</v>
      </c>
      <c r="G57" s="117">
        <v>40</v>
      </c>
      <c r="H57" s="117">
        <v>39</v>
      </c>
      <c r="I57" s="45">
        <v>4.26</v>
      </c>
      <c r="J57" s="115">
        <v>18</v>
      </c>
      <c r="K57" s="45">
        <v>46.15</v>
      </c>
      <c r="L57" s="117">
        <v>397</v>
      </c>
      <c r="M57" s="117">
        <v>318</v>
      </c>
      <c r="N57" s="118">
        <v>0</v>
      </c>
      <c r="O57" s="115">
        <v>1141</v>
      </c>
      <c r="P57" s="115">
        <v>1267</v>
      </c>
      <c r="Q57" s="111">
        <v>1.38</v>
      </c>
      <c r="R57" s="119">
        <v>0</v>
      </c>
      <c r="S57" s="114">
        <v>0</v>
      </c>
      <c r="T57" s="115">
        <v>1</v>
      </c>
      <c r="U57" s="118">
        <v>0</v>
      </c>
      <c r="V57" s="157">
        <v>1</v>
      </c>
      <c r="W57" s="157">
        <v>0</v>
      </c>
      <c r="X57" s="253">
        <v>0</v>
      </c>
      <c r="Y57" s="94">
        <v>0</v>
      </c>
      <c r="Z57" s="569"/>
      <c r="AA57" s="351">
        <v>0</v>
      </c>
    </row>
    <row r="58" spans="1:27" ht="15.75" thickBot="1" x14ac:dyDescent="0.25">
      <c r="A58" s="120" t="s">
        <v>182</v>
      </c>
      <c r="B58" s="121">
        <v>504</v>
      </c>
      <c r="C58" s="122">
        <v>6447</v>
      </c>
      <c r="D58" s="122">
        <v>6421</v>
      </c>
      <c r="E58" s="50">
        <v>12.74</v>
      </c>
      <c r="F58" s="123">
        <v>36.06</v>
      </c>
      <c r="G58" s="124">
        <v>39</v>
      </c>
      <c r="H58" s="124">
        <v>45</v>
      </c>
      <c r="I58" s="50">
        <v>8.93</v>
      </c>
      <c r="J58" s="122">
        <v>16</v>
      </c>
      <c r="K58" s="50">
        <v>35.56</v>
      </c>
      <c r="L58" s="124">
        <v>433</v>
      </c>
      <c r="M58" s="124">
        <v>390</v>
      </c>
      <c r="N58" s="125">
        <v>0</v>
      </c>
      <c r="O58" s="122">
        <v>1178</v>
      </c>
      <c r="P58" s="122">
        <v>1282</v>
      </c>
      <c r="Q58" s="504">
        <v>2.54</v>
      </c>
      <c r="R58" s="126">
        <v>72</v>
      </c>
      <c r="S58" s="121">
        <v>4</v>
      </c>
      <c r="T58" s="122">
        <v>1</v>
      </c>
      <c r="U58" s="125">
        <v>0</v>
      </c>
      <c r="V58" s="158">
        <v>1</v>
      </c>
      <c r="W58" s="158">
        <v>0</v>
      </c>
      <c r="X58" s="254">
        <v>0</v>
      </c>
      <c r="Y58" s="103">
        <v>0</v>
      </c>
      <c r="Z58" s="570"/>
      <c r="AA58" s="352">
        <v>0</v>
      </c>
    </row>
    <row r="59" spans="1:27" x14ac:dyDescent="0.2">
      <c r="S59" s="133"/>
    </row>
  </sheetData>
  <mergeCells count="191">
    <mergeCell ref="AA27:AA30"/>
    <mergeCell ref="A28:A29"/>
    <mergeCell ref="A30:A31"/>
    <mergeCell ref="Z31:AA31"/>
    <mergeCell ref="BJ2:BJ6"/>
    <mergeCell ref="BK2:BK6"/>
    <mergeCell ref="BL2:BQ2"/>
    <mergeCell ref="AE3:AF3"/>
    <mergeCell ref="AG3:AI3"/>
    <mergeCell ref="AJ3:AK3"/>
    <mergeCell ref="AL3:AL6"/>
    <mergeCell ref="A2:A6"/>
    <mergeCell ref="B2:B6"/>
    <mergeCell ref="C2:C6"/>
    <mergeCell ref="D2:K2"/>
    <mergeCell ref="M2:R2"/>
    <mergeCell ref="S2:Z2"/>
    <mergeCell ref="D3:G3"/>
    <mergeCell ref="H3:J3"/>
    <mergeCell ref="K3:K6"/>
    <mergeCell ref="L3:L6"/>
    <mergeCell ref="M3:M6"/>
    <mergeCell ref="N3:N6"/>
    <mergeCell ref="O3:O6"/>
    <mergeCell ref="P3:P6"/>
    <mergeCell ref="Q3:Q6"/>
    <mergeCell ref="R3:R6"/>
    <mergeCell ref="AA2:AL2"/>
    <mergeCell ref="AM2:AV2"/>
    <mergeCell ref="AW2:BI2"/>
    <mergeCell ref="BF3:BF6"/>
    <mergeCell ref="AS3:AS6"/>
    <mergeCell ref="AT3:AT6"/>
    <mergeCell ref="AU3:AU6"/>
    <mergeCell ref="AV3:AV6"/>
    <mergeCell ref="AW3:AW6"/>
    <mergeCell ref="AX3:AX6"/>
    <mergeCell ref="AM3:AM6"/>
    <mergeCell ref="AN3:AN6"/>
    <mergeCell ref="AO3:AO6"/>
    <mergeCell ref="AP3:AP6"/>
    <mergeCell ref="AQ3:AQ6"/>
    <mergeCell ref="AR3:AR6"/>
    <mergeCell ref="J4:J6"/>
    <mergeCell ref="AE4:AE6"/>
    <mergeCell ref="AF4:AF5"/>
    <mergeCell ref="AG4:AG6"/>
    <mergeCell ref="AH4:AH6"/>
    <mergeCell ref="AI4:AI5"/>
    <mergeCell ref="D4:D6"/>
    <mergeCell ref="E4:E6"/>
    <mergeCell ref="F4:F6"/>
    <mergeCell ref="G4:G6"/>
    <mergeCell ref="H4:H6"/>
    <mergeCell ref="I4:I6"/>
    <mergeCell ref="Y3:Y6"/>
    <mergeCell ref="Z3:Z6"/>
    <mergeCell ref="AA3:AA6"/>
    <mergeCell ref="AB3:AB6"/>
    <mergeCell ref="AC3:AC6"/>
    <mergeCell ref="AD3:AD6"/>
    <mergeCell ref="S3:S6"/>
    <mergeCell ref="T3:T6"/>
    <mergeCell ref="U3:U6"/>
    <mergeCell ref="V3:V6"/>
    <mergeCell ref="W3:W6"/>
    <mergeCell ref="X3:X6"/>
    <mergeCell ref="M12:M15"/>
    <mergeCell ref="N12:N15"/>
    <mergeCell ref="O12:O15"/>
    <mergeCell ref="P12:P15"/>
    <mergeCell ref="AJ4:AJ6"/>
    <mergeCell ref="AK4:AK6"/>
    <mergeCell ref="BO4:BO6"/>
    <mergeCell ref="BP4:BP6"/>
    <mergeCell ref="BQ4:BQ6"/>
    <mergeCell ref="AZ5:AZ6"/>
    <mergeCell ref="BA5:BA6"/>
    <mergeCell ref="BB5:BB6"/>
    <mergeCell ref="BC5:BC6"/>
    <mergeCell ref="BG3:BG6"/>
    <mergeCell ref="BH3:BH6"/>
    <mergeCell ref="BI3:BI6"/>
    <mergeCell ref="BL3:BL6"/>
    <mergeCell ref="BM3:BM6"/>
    <mergeCell ref="BN3:BN6"/>
    <mergeCell ref="AY3:AY6"/>
    <mergeCell ref="AZ3:BA4"/>
    <mergeCell ref="BB3:BC4"/>
    <mergeCell ref="BD3:BD6"/>
    <mergeCell ref="BE3:BE6"/>
    <mergeCell ref="D12:G12"/>
    <mergeCell ref="H12:I12"/>
    <mergeCell ref="J12:J15"/>
    <mergeCell ref="K12:K15"/>
    <mergeCell ref="L12:L15"/>
    <mergeCell ref="A11:A15"/>
    <mergeCell ref="B11:B15"/>
    <mergeCell ref="C11:C15"/>
    <mergeCell ref="D11:K11"/>
    <mergeCell ref="D13:D15"/>
    <mergeCell ref="E13:E15"/>
    <mergeCell ref="F13:F15"/>
    <mergeCell ref="G13:G15"/>
    <mergeCell ref="H13:H15"/>
    <mergeCell ref="I13:I15"/>
    <mergeCell ref="AP11:AU11"/>
    <mergeCell ref="X11:Y11"/>
    <mergeCell ref="Z11:AK11"/>
    <mergeCell ref="AP12:AP15"/>
    <mergeCell ref="AQ12:AQ15"/>
    <mergeCell ref="AC12:AC15"/>
    <mergeCell ref="AD12:AE12"/>
    <mergeCell ref="AF12:AH12"/>
    <mergeCell ref="AS12:AS15"/>
    <mergeCell ref="AT12:AT15"/>
    <mergeCell ref="AU12:AU15"/>
    <mergeCell ref="X12:X15"/>
    <mergeCell ref="Y12:Y15"/>
    <mergeCell ref="Z12:Z15"/>
    <mergeCell ref="AA12:AA15"/>
    <mergeCell ref="AB12:AB15"/>
    <mergeCell ref="AD13:AD15"/>
    <mergeCell ref="AF13:AF15"/>
    <mergeCell ref="AG13:AG15"/>
    <mergeCell ref="Q12:Q15"/>
    <mergeCell ref="R12:R15"/>
    <mergeCell ref="S12:S15"/>
    <mergeCell ref="T12:T15"/>
    <mergeCell ref="U12:U15"/>
    <mergeCell ref="V12:V15"/>
    <mergeCell ref="W12:W15"/>
    <mergeCell ref="BC12:BC15"/>
    <mergeCell ref="AX12:AX15"/>
    <mergeCell ref="AY12:AZ13"/>
    <mergeCell ref="BA12:BB13"/>
    <mergeCell ref="AR12:AR15"/>
    <mergeCell ref="AV12:AV15"/>
    <mergeCell ref="AW12:AW15"/>
    <mergeCell ref="AL12:AL15"/>
    <mergeCell ref="AM12:AM15"/>
    <mergeCell ref="AN12:AN15"/>
    <mergeCell ref="AO12:AO15"/>
    <mergeCell ref="I28:I31"/>
    <mergeCell ref="J28:J31"/>
    <mergeCell ref="K28:K31"/>
    <mergeCell ref="L28:L31"/>
    <mergeCell ref="M28:M31"/>
    <mergeCell ref="BI13:BI15"/>
    <mergeCell ref="BJ13:BJ15"/>
    <mergeCell ref="AE14:AE15"/>
    <mergeCell ref="AH14:AH15"/>
    <mergeCell ref="AY14:AY15"/>
    <mergeCell ref="AZ14:AZ15"/>
    <mergeCell ref="BA14:BA15"/>
    <mergeCell ref="BB14:BB15"/>
    <mergeCell ref="BF12:BF15"/>
    <mergeCell ref="BG12:BG15"/>
    <mergeCell ref="AI12:AI15"/>
    <mergeCell ref="AJ12:AJ15"/>
    <mergeCell ref="AK12:AK15"/>
    <mergeCell ref="BD11:BD15"/>
    <mergeCell ref="BE11:BE15"/>
    <mergeCell ref="BF11:BK11"/>
    <mergeCell ref="BH12:BH15"/>
    <mergeCell ref="BK13:BK15"/>
    <mergeCell ref="AV11:BC11"/>
    <mergeCell ref="N28:N31"/>
    <mergeCell ref="U27:U31"/>
    <mergeCell ref="V27:V31"/>
    <mergeCell ref="W27:W31"/>
    <mergeCell ref="X27:X31"/>
    <mergeCell ref="Z27:Z30"/>
    <mergeCell ref="B27:B31"/>
    <mergeCell ref="C27:F27"/>
    <mergeCell ref="G27:N27"/>
    <mergeCell ref="O27:R27"/>
    <mergeCell ref="S27:S31"/>
    <mergeCell ref="T27:T31"/>
    <mergeCell ref="C28:E28"/>
    <mergeCell ref="F28:F31"/>
    <mergeCell ref="G28:G31"/>
    <mergeCell ref="H28:H31"/>
    <mergeCell ref="Y27:Y31"/>
    <mergeCell ref="O28:O31"/>
    <mergeCell ref="P28:P31"/>
    <mergeCell ref="Q28:Q31"/>
    <mergeCell ref="R28:R31"/>
    <mergeCell ref="C29:C31"/>
    <mergeCell ref="D29:D31"/>
    <mergeCell ref="E29:E31"/>
  </mergeCells>
  <dataValidations count="7">
    <dataValidation type="whole" operator="greaterThanOrEqual" allowBlank="1" showInputMessage="1" showErrorMessage="1" sqref="L33:M58 G33:H58 B33:B58 S33:S58">
      <formula1>0</formula1>
    </dataValidation>
    <dataValidation type="whole" operator="greaterThanOrEqual" showInputMessage="1" showErrorMessage="1" sqref="B9:B10 B24:B26">
      <formula1>C9</formula1>
    </dataValidation>
    <dataValidation type="whole" operator="greaterThanOrEqual" showInputMessage="1" showErrorMessage="1" sqref="A9 A24:A25">
      <formula1>0</formula1>
    </dataValidation>
    <dataValidation type="whole" operator="lessThanOrEqual" allowBlank="1" showInputMessage="1" showErrorMessage="1" error="Zadáno více návštěvníků internetu než jsou návštěvníci celkem - v řádku &quot;0203&quot;." sqref="X32:Y58">
      <formula1>XEP32</formula1>
    </dataValidation>
    <dataValidation type="whole" operator="lessThanOrEqual" allowBlank="1" showInputMessage="1" showErrorMessage="1" error="Zadáno více návštěvníků internetu než jsou návštěvníci celkem - v řádku &quot;0203&quot;." sqref="W32:W58">
      <formula1>XEP32</formula1>
    </dataValidation>
    <dataValidation type="whole" operator="lessThanOrEqual" allowBlank="1" showErrorMessage="1" error="Zadáno více internetu než je uvedeno počítačů - v řádku &quot;0422&quot;." sqref="T32:T58">
      <formula1>#REF!</formula1>
    </dataValidation>
    <dataValidation type="whole" operator="lessThanOrEqual" allowBlank="1" showInputMessage="1" showErrorMessage="1" error="Zadáno více návštěvníků internetu než jsou návštěvníci celkem - v řádku &quot;0203&quot;." sqref="U32:V58">
      <formula1>XEO32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Q83"/>
  <sheetViews>
    <sheetView showGridLines="0" topLeftCell="A18" zoomScale="80" zoomScaleNormal="80" workbookViewId="0">
      <selection activeCell="B35" sqref="B35:AA82"/>
    </sheetView>
  </sheetViews>
  <sheetFormatPr defaultRowHeight="12.75" x14ac:dyDescent="0.2"/>
  <cols>
    <col min="1" max="1" width="21.7109375" customWidth="1"/>
    <col min="4" max="4" width="11.42578125" customWidth="1"/>
    <col min="5" max="5" width="11.140625" customWidth="1"/>
    <col min="7" max="7" width="10.7109375" customWidth="1"/>
    <col min="8" max="8" width="10.85546875" customWidth="1"/>
  </cols>
  <sheetData>
    <row r="1" spans="1:69" ht="25.5" customHeight="1" thickBot="1" x14ac:dyDescent="0.25">
      <c r="A1" s="551" t="s">
        <v>359</v>
      </c>
    </row>
    <row r="2" spans="1:69" ht="19.5" customHeight="1" thickBot="1" x14ac:dyDescent="0.25">
      <c r="A2" s="767"/>
      <c r="B2" s="769" t="s">
        <v>300</v>
      </c>
      <c r="C2" s="771" t="s">
        <v>266</v>
      </c>
      <c r="D2" s="666" t="s">
        <v>1</v>
      </c>
      <c r="E2" s="666"/>
      <c r="F2" s="666"/>
      <c r="G2" s="666"/>
      <c r="H2" s="666"/>
      <c r="I2" s="666"/>
      <c r="J2" s="666"/>
      <c r="K2" s="666"/>
      <c r="L2" s="557"/>
      <c r="M2" s="636" t="s">
        <v>289</v>
      </c>
      <c r="N2" s="637"/>
      <c r="O2" s="637"/>
      <c r="P2" s="637"/>
      <c r="Q2" s="637"/>
      <c r="R2" s="638"/>
      <c r="S2" s="639" t="s">
        <v>252</v>
      </c>
      <c r="T2" s="640"/>
      <c r="U2" s="640"/>
      <c r="V2" s="640"/>
      <c r="W2" s="640"/>
      <c r="X2" s="669"/>
      <c r="Y2" s="669"/>
      <c r="Z2" s="641"/>
      <c r="AA2" s="636" t="s">
        <v>49</v>
      </c>
      <c r="AB2" s="637"/>
      <c r="AC2" s="637"/>
      <c r="AD2" s="637"/>
      <c r="AE2" s="637"/>
      <c r="AF2" s="637"/>
      <c r="AG2" s="637"/>
      <c r="AH2" s="637"/>
      <c r="AI2" s="637"/>
      <c r="AJ2" s="783"/>
      <c r="AK2" s="783"/>
      <c r="AL2" s="638"/>
      <c r="AM2" s="680" t="s">
        <v>3</v>
      </c>
      <c r="AN2" s="680"/>
      <c r="AO2" s="680"/>
      <c r="AP2" s="680"/>
      <c r="AQ2" s="680"/>
      <c r="AR2" s="680"/>
      <c r="AS2" s="680"/>
      <c r="AT2" s="680"/>
      <c r="AU2" s="680"/>
      <c r="AV2" s="681"/>
      <c r="AW2" s="728" t="s">
        <v>301</v>
      </c>
      <c r="AX2" s="680"/>
      <c r="AY2" s="680"/>
      <c r="AZ2" s="680"/>
      <c r="BA2" s="680"/>
      <c r="BB2" s="680"/>
      <c r="BC2" s="680"/>
      <c r="BD2" s="680"/>
      <c r="BE2" s="680"/>
      <c r="BF2" s="680"/>
      <c r="BG2" s="680"/>
      <c r="BH2" s="680"/>
      <c r="BI2" s="680"/>
      <c r="BJ2" s="784" t="s">
        <v>302</v>
      </c>
      <c r="BK2" s="787" t="s">
        <v>276</v>
      </c>
      <c r="BL2" s="680" t="s">
        <v>303</v>
      </c>
      <c r="BM2" s="680"/>
      <c r="BN2" s="680"/>
      <c r="BO2" s="680"/>
      <c r="BP2" s="680"/>
      <c r="BQ2" s="681"/>
    </row>
    <row r="3" spans="1:69" ht="13.5" customHeight="1" thickBot="1" x14ac:dyDescent="0.25">
      <c r="A3" s="768"/>
      <c r="B3" s="770"/>
      <c r="C3" s="772"/>
      <c r="D3" s="756" t="s">
        <v>292</v>
      </c>
      <c r="E3" s="757"/>
      <c r="F3" s="757"/>
      <c r="G3" s="758"/>
      <c r="H3" s="642" t="s">
        <v>295</v>
      </c>
      <c r="I3" s="759"/>
      <c r="J3" s="760"/>
      <c r="K3" s="1055" t="s">
        <v>35</v>
      </c>
      <c r="L3" s="1057" t="s">
        <v>304</v>
      </c>
      <c r="M3" s="653" t="s">
        <v>323</v>
      </c>
      <c r="N3" s="618" t="s">
        <v>344</v>
      </c>
      <c r="O3" s="621" t="s">
        <v>7</v>
      </c>
      <c r="P3" s="618" t="s">
        <v>346</v>
      </c>
      <c r="Q3" s="618" t="s">
        <v>347</v>
      </c>
      <c r="R3" s="777" t="s">
        <v>8</v>
      </c>
      <c r="S3" s="799" t="s">
        <v>325</v>
      </c>
      <c r="T3" s="673" t="s">
        <v>349</v>
      </c>
      <c r="U3" s="738" t="s">
        <v>326</v>
      </c>
      <c r="V3" s="738" t="s">
        <v>350</v>
      </c>
      <c r="W3" s="735" t="s">
        <v>331</v>
      </c>
      <c r="X3" s="848" t="s">
        <v>351</v>
      </c>
      <c r="Y3" s="687" t="s">
        <v>305</v>
      </c>
      <c r="Z3" s="780" t="s">
        <v>306</v>
      </c>
      <c r="AA3" s="653" t="s">
        <v>327</v>
      </c>
      <c r="AB3" s="618" t="s">
        <v>352</v>
      </c>
      <c r="AC3" s="618" t="s">
        <v>41</v>
      </c>
      <c r="AD3" s="844" t="s">
        <v>307</v>
      </c>
      <c r="AE3" s="648" t="s">
        <v>278</v>
      </c>
      <c r="AF3" s="649"/>
      <c r="AG3" s="648" t="s">
        <v>279</v>
      </c>
      <c r="AH3" s="649"/>
      <c r="AI3" s="649"/>
      <c r="AJ3" s="778" t="s">
        <v>10</v>
      </c>
      <c r="AK3" s="779"/>
      <c r="AL3" s="780" t="s">
        <v>284</v>
      </c>
      <c r="AM3" s="1043" t="s">
        <v>28</v>
      </c>
      <c r="AN3" s="1044" t="s">
        <v>39</v>
      </c>
      <c r="AO3" s="1045" t="s">
        <v>308</v>
      </c>
      <c r="AP3" s="627" t="s">
        <v>11</v>
      </c>
      <c r="AQ3" s="804" t="s">
        <v>33</v>
      </c>
      <c r="AR3" s="1047" t="s">
        <v>32</v>
      </c>
      <c r="AS3" s="810" t="s">
        <v>298</v>
      </c>
      <c r="AT3" s="813" t="s">
        <v>31</v>
      </c>
      <c r="AU3" s="816" t="s">
        <v>13</v>
      </c>
      <c r="AV3" s="818" t="s">
        <v>299</v>
      </c>
      <c r="AW3" s="1040" t="s">
        <v>30</v>
      </c>
      <c r="AX3" s="816" t="s">
        <v>246</v>
      </c>
      <c r="AY3" s="816" t="s">
        <v>29</v>
      </c>
      <c r="AZ3" s="1036" t="s">
        <v>248</v>
      </c>
      <c r="BA3" s="1036"/>
      <c r="BB3" s="1036" t="s">
        <v>249</v>
      </c>
      <c r="BC3" s="1037"/>
      <c r="BD3" s="1038" t="s">
        <v>309</v>
      </c>
      <c r="BE3" s="831" t="s">
        <v>310</v>
      </c>
      <c r="BF3" s="831" t="s">
        <v>311</v>
      </c>
      <c r="BG3" s="858" t="s">
        <v>312</v>
      </c>
      <c r="BH3" s="831" t="s">
        <v>313</v>
      </c>
      <c r="BI3" s="1029" t="s">
        <v>314</v>
      </c>
      <c r="BJ3" s="785"/>
      <c r="BK3" s="788"/>
      <c r="BL3" s="1031" t="s">
        <v>263</v>
      </c>
      <c r="BM3" s="1033" t="s">
        <v>315</v>
      </c>
      <c r="BN3" s="867" t="s">
        <v>43</v>
      </c>
      <c r="BO3" s="208" t="s">
        <v>42</v>
      </c>
      <c r="BP3" s="209"/>
      <c r="BQ3" s="210"/>
    </row>
    <row r="4" spans="1:69" ht="15" customHeight="1" x14ac:dyDescent="0.2">
      <c r="A4" s="768"/>
      <c r="B4" s="770"/>
      <c r="C4" s="772"/>
      <c r="D4" s="836">
        <v>2017</v>
      </c>
      <c r="E4" s="1116">
        <v>2018</v>
      </c>
      <c r="F4" s="839" t="s">
        <v>5</v>
      </c>
      <c r="G4" s="842" t="s">
        <v>264</v>
      </c>
      <c r="H4" s="644" t="s">
        <v>294</v>
      </c>
      <c r="I4" s="842" t="s">
        <v>293</v>
      </c>
      <c r="J4" s="774" t="s">
        <v>40</v>
      </c>
      <c r="K4" s="1056"/>
      <c r="L4" s="1058"/>
      <c r="M4" s="654"/>
      <c r="N4" s="619"/>
      <c r="O4" s="622"/>
      <c r="P4" s="619"/>
      <c r="Q4" s="619"/>
      <c r="R4" s="651"/>
      <c r="S4" s="800"/>
      <c r="T4" s="674"/>
      <c r="U4" s="646"/>
      <c r="V4" s="646"/>
      <c r="W4" s="736"/>
      <c r="X4" s="625"/>
      <c r="Y4" s="688"/>
      <c r="Z4" s="781"/>
      <c r="AA4" s="654"/>
      <c r="AB4" s="619"/>
      <c r="AC4" s="619"/>
      <c r="AD4" s="845"/>
      <c r="AE4" s="619" t="s">
        <v>14</v>
      </c>
      <c r="AF4" s="619" t="s">
        <v>15</v>
      </c>
      <c r="AG4" s="619" t="s">
        <v>14</v>
      </c>
      <c r="AH4" s="619" t="s">
        <v>16</v>
      </c>
      <c r="AI4" s="620" t="s">
        <v>12</v>
      </c>
      <c r="AJ4" s="733" t="s">
        <v>281</v>
      </c>
      <c r="AK4" s="850" t="s">
        <v>316</v>
      </c>
      <c r="AL4" s="781"/>
      <c r="AM4" s="794"/>
      <c r="AN4" s="797"/>
      <c r="AO4" s="800"/>
      <c r="AP4" s="628"/>
      <c r="AQ4" s="805"/>
      <c r="AR4" s="1048"/>
      <c r="AS4" s="811"/>
      <c r="AT4" s="814"/>
      <c r="AU4" s="791"/>
      <c r="AV4" s="819"/>
      <c r="AW4" s="1041"/>
      <c r="AX4" s="791"/>
      <c r="AY4" s="791"/>
      <c r="AZ4" s="825"/>
      <c r="BA4" s="825"/>
      <c r="BB4" s="825"/>
      <c r="BC4" s="827"/>
      <c r="BD4" s="1039"/>
      <c r="BE4" s="832"/>
      <c r="BF4" s="834"/>
      <c r="BG4" s="859"/>
      <c r="BH4" s="834"/>
      <c r="BI4" s="1030" t="s">
        <v>314</v>
      </c>
      <c r="BJ4" s="785"/>
      <c r="BK4" s="788"/>
      <c r="BL4" s="1032"/>
      <c r="BM4" s="1034"/>
      <c r="BN4" s="868"/>
      <c r="BO4" s="852" t="s">
        <v>36</v>
      </c>
      <c r="BP4" s="852" t="s">
        <v>37</v>
      </c>
      <c r="BQ4" s="853" t="s">
        <v>38</v>
      </c>
    </row>
    <row r="5" spans="1:69" ht="12.75" customHeight="1" x14ac:dyDescent="0.2">
      <c r="A5" s="768"/>
      <c r="B5" s="770"/>
      <c r="C5" s="772"/>
      <c r="D5" s="837"/>
      <c r="E5" s="750"/>
      <c r="F5" s="840"/>
      <c r="G5" s="842"/>
      <c r="H5" s="644"/>
      <c r="I5" s="842"/>
      <c r="J5" s="775"/>
      <c r="K5" s="1056"/>
      <c r="L5" s="1058"/>
      <c r="M5" s="654"/>
      <c r="N5" s="619"/>
      <c r="O5" s="622"/>
      <c r="P5" s="619"/>
      <c r="Q5" s="619"/>
      <c r="R5" s="651"/>
      <c r="S5" s="800"/>
      <c r="T5" s="674"/>
      <c r="U5" s="646"/>
      <c r="V5" s="646"/>
      <c r="W5" s="736"/>
      <c r="X5" s="625"/>
      <c r="Y5" s="688"/>
      <c r="Z5" s="781"/>
      <c r="AA5" s="654"/>
      <c r="AB5" s="619"/>
      <c r="AC5" s="619"/>
      <c r="AD5" s="845"/>
      <c r="AE5" s="619"/>
      <c r="AF5" s="619"/>
      <c r="AG5" s="619"/>
      <c r="AH5" s="619"/>
      <c r="AI5" s="618"/>
      <c r="AJ5" s="733"/>
      <c r="AK5" s="850"/>
      <c r="AL5" s="781"/>
      <c r="AM5" s="794"/>
      <c r="AN5" s="797"/>
      <c r="AO5" s="800"/>
      <c r="AP5" s="628"/>
      <c r="AQ5" s="805"/>
      <c r="AR5" s="1048"/>
      <c r="AS5" s="811"/>
      <c r="AT5" s="814"/>
      <c r="AU5" s="791"/>
      <c r="AV5" s="819"/>
      <c r="AW5" s="1041"/>
      <c r="AX5" s="791"/>
      <c r="AY5" s="791"/>
      <c r="AZ5" s="854" t="s">
        <v>250</v>
      </c>
      <c r="BA5" s="854" t="s">
        <v>251</v>
      </c>
      <c r="BB5" s="854" t="s">
        <v>250</v>
      </c>
      <c r="BC5" s="856" t="s">
        <v>251</v>
      </c>
      <c r="BD5" s="1039"/>
      <c r="BE5" s="832"/>
      <c r="BF5" s="834"/>
      <c r="BG5" s="859"/>
      <c r="BH5" s="834"/>
      <c r="BI5" s="1030" t="s">
        <v>314</v>
      </c>
      <c r="BJ5" s="785"/>
      <c r="BK5" s="788"/>
      <c r="BL5" s="1032"/>
      <c r="BM5" s="1034"/>
      <c r="BN5" s="868"/>
      <c r="BO5" s="852"/>
      <c r="BP5" s="852"/>
      <c r="BQ5" s="853"/>
    </row>
    <row r="6" spans="1:69" ht="53.25" customHeight="1" thickBot="1" x14ac:dyDescent="0.25">
      <c r="A6" s="768"/>
      <c r="B6" s="770"/>
      <c r="C6" s="772"/>
      <c r="D6" s="838"/>
      <c r="E6" s="751"/>
      <c r="F6" s="840"/>
      <c r="G6" s="842"/>
      <c r="H6" s="644"/>
      <c r="I6" s="842"/>
      <c r="J6" s="775"/>
      <c r="K6" s="1056"/>
      <c r="L6" s="1059"/>
      <c r="M6" s="655"/>
      <c r="N6" s="620"/>
      <c r="O6" s="623"/>
      <c r="P6" s="620"/>
      <c r="Q6" s="620"/>
      <c r="R6" s="652"/>
      <c r="S6" s="801"/>
      <c r="T6" s="847"/>
      <c r="U6" s="646"/>
      <c r="V6" s="646"/>
      <c r="W6" s="736"/>
      <c r="X6" s="849"/>
      <c r="Y6" s="688"/>
      <c r="Z6" s="781"/>
      <c r="AA6" s="655"/>
      <c r="AB6" s="620"/>
      <c r="AC6" s="620"/>
      <c r="AD6" s="845"/>
      <c r="AE6" s="620"/>
      <c r="AF6" s="512" t="s">
        <v>17</v>
      </c>
      <c r="AG6" s="620"/>
      <c r="AH6" s="620"/>
      <c r="AI6" s="512" t="s">
        <v>17</v>
      </c>
      <c r="AJ6" s="733"/>
      <c r="AK6" s="850"/>
      <c r="AL6" s="781"/>
      <c r="AM6" s="795"/>
      <c r="AN6" s="798"/>
      <c r="AO6" s="801"/>
      <c r="AP6" s="803"/>
      <c r="AQ6" s="1046"/>
      <c r="AR6" s="1049"/>
      <c r="AS6" s="1050"/>
      <c r="AT6" s="1051"/>
      <c r="AU6" s="792"/>
      <c r="AV6" s="819"/>
      <c r="AW6" s="1042"/>
      <c r="AX6" s="792"/>
      <c r="AY6" s="792"/>
      <c r="AZ6" s="855"/>
      <c r="BA6" s="855"/>
      <c r="BB6" s="855"/>
      <c r="BC6" s="857"/>
      <c r="BD6" s="1039"/>
      <c r="BE6" s="832"/>
      <c r="BF6" s="834"/>
      <c r="BG6" s="859"/>
      <c r="BH6" s="834"/>
      <c r="BI6" s="1030" t="s">
        <v>314</v>
      </c>
      <c r="BJ6" s="786"/>
      <c r="BK6" s="788"/>
      <c r="BL6" s="1032"/>
      <c r="BM6" s="1035"/>
      <c r="BN6" s="869"/>
      <c r="BO6" s="713"/>
      <c r="BP6" s="713"/>
      <c r="BQ6" s="729"/>
    </row>
    <row r="7" spans="1:69" s="3" customFormat="1" ht="15.75" thickBot="1" x14ac:dyDescent="0.3">
      <c r="A7" s="518" t="s">
        <v>317</v>
      </c>
      <c r="B7" s="552">
        <v>107198</v>
      </c>
      <c r="C7" s="554">
        <v>1</v>
      </c>
      <c r="D7" s="555">
        <v>1331215</v>
      </c>
      <c r="E7" s="519">
        <v>1338517</v>
      </c>
      <c r="F7" s="520">
        <v>209.7</v>
      </c>
      <c r="G7" s="523">
        <v>8</v>
      </c>
      <c r="H7" s="555">
        <v>1338517</v>
      </c>
      <c r="I7" s="521">
        <v>12.5</v>
      </c>
      <c r="J7" s="523">
        <v>0.4</v>
      </c>
      <c r="K7" s="556">
        <v>36.07</v>
      </c>
      <c r="L7" s="558">
        <v>43.76</v>
      </c>
      <c r="M7" s="555">
        <v>20288</v>
      </c>
      <c r="N7" s="519">
        <v>19507</v>
      </c>
      <c r="O7" s="522">
        <v>18.2</v>
      </c>
      <c r="P7" s="519">
        <v>4400</v>
      </c>
      <c r="Q7" s="519">
        <v>4232</v>
      </c>
      <c r="R7" s="523">
        <v>21.69</v>
      </c>
      <c r="S7" s="555">
        <v>342362</v>
      </c>
      <c r="T7" s="519">
        <v>335253</v>
      </c>
      <c r="U7" s="519">
        <v>788763</v>
      </c>
      <c r="V7" s="519">
        <v>748563</v>
      </c>
      <c r="W7" s="520">
        <v>56.6</v>
      </c>
      <c r="X7" s="520">
        <v>55.21</v>
      </c>
      <c r="Y7" s="520">
        <v>5.24</v>
      </c>
      <c r="Z7" s="523">
        <v>11.68</v>
      </c>
      <c r="AA7" s="555">
        <v>660518</v>
      </c>
      <c r="AB7" s="519">
        <v>626080</v>
      </c>
      <c r="AC7" s="520">
        <v>5.84</v>
      </c>
      <c r="AD7" s="520">
        <v>32.1</v>
      </c>
      <c r="AE7" s="519">
        <v>434733</v>
      </c>
      <c r="AF7" s="520">
        <v>39.020000000000003</v>
      </c>
      <c r="AG7" s="519">
        <v>101820</v>
      </c>
      <c r="AH7" s="520">
        <v>24.06</v>
      </c>
      <c r="AI7" s="520">
        <v>18.3</v>
      </c>
      <c r="AJ7" s="519">
        <v>45404</v>
      </c>
      <c r="AK7" s="520">
        <v>7.25</v>
      </c>
      <c r="AL7" s="559">
        <v>44123</v>
      </c>
      <c r="AM7" s="555">
        <v>2551</v>
      </c>
      <c r="AN7" s="559">
        <v>447</v>
      </c>
      <c r="AO7" s="555">
        <v>1236</v>
      </c>
      <c r="AP7" s="560">
        <v>11.5</v>
      </c>
      <c r="AQ7" s="562">
        <v>5</v>
      </c>
      <c r="AR7" s="563">
        <v>3.3</v>
      </c>
      <c r="AS7" s="555">
        <v>49</v>
      </c>
      <c r="AT7" s="520">
        <v>0.5</v>
      </c>
      <c r="AU7" s="519">
        <v>17571</v>
      </c>
      <c r="AV7" s="559">
        <v>1</v>
      </c>
      <c r="AW7" s="555">
        <v>1</v>
      </c>
      <c r="AX7" s="519">
        <v>264852</v>
      </c>
      <c r="AY7" s="519">
        <v>1</v>
      </c>
      <c r="AZ7" s="519">
        <v>60550</v>
      </c>
      <c r="BA7" s="519">
        <v>283800</v>
      </c>
      <c r="BB7" s="519">
        <v>5307</v>
      </c>
      <c r="BC7" s="559">
        <v>122179</v>
      </c>
      <c r="BD7" s="553">
        <v>2</v>
      </c>
      <c r="BE7" s="519">
        <v>13</v>
      </c>
      <c r="BF7" s="519">
        <v>9646</v>
      </c>
      <c r="BG7" s="519">
        <v>17404</v>
      </c>
      <c r="BH7" s="519">
        <v>3128</v>
      </c>
      <c r="BI7" s="564">
        <v>250</v>
      </c>
      <c r="BJ7" s="558">
        <v>47.46</v>
      </c>
      <c r="BK7" s="562">
        <v>59</v>
      </c>
      <c r="BL7" s="558">
        <v>76.59</v>
      </c>
      <c r="BM7" s="561">
        <v>0.71</v>
      </c>
      <c r="BN7" s="520">
        <v>3.93</v>
      </c>
      <c r="BO7" s="520">
        <v>73.59</v>
      </c>
      <c r="BP7" s="520">
        <v>14.75</v>
      </c>
      <c r="BQ7" s="523">
        <v>28.97</v>
      </c>
    </row>
    <row r="8" spans="1:69" s="550" customFormat="1" ht="15" x14ac:dyDescent="0.25">
      <c r="A8" s="58"/>
      <c r="B8" s="544"/>
      <c r="C8" s="544"/>
      <c r="D8" s="545"/>
      <c r="E8" s="545"/>
      <c r="F8" s="546"/>
      <c r="G8" s="546"/>
      <c r="H8" s="545"/>
      <c r="I8" s="547"/>
      <c r="J8" s="546"/>
      <c r="K8" s="548"/>
      <c r="L8" s="546"/>
      <c r="M8" s="545"/>
      <c r="N8" s="545"/>
      <c r="O8" s="549"/>
      <c r="P8" s="545"/>
      <c r="Q8" s="545"/>
      <c r="R8" s="546"/>
      <c r="S8" s="545"/>
      <c r="T8" s="545"/>
      <c r="U8" s="545"/>
      <c r="V8" s="545"/>
      <c r="W8" s="546"/>
      <c r="X8" s="546"/>
      <c r="Y8" s="546"/>
      <c r="Z8" s="546"/>
      <c r="AA8" s="545"/>
      <c r="AB8" s="545"/>
      <c r="AC8" s="546"/>
      <c r="AD8" s="546"/>
      <c r="AE8" s="545"/>
      <c r="AF8" s="546"/>
      <c r="AG8" s="545"/>
      <c r="AH8" s="546"/>
      <c r="AI8" s="546"/>
      <c r="AJ8" s="545"/>
      <c r="AK8" s="546"/>
      <c r="AL8" s="545"/>
      <c r="AM8" s="545"/>
      <c r="AN8" s="545"/>
      <c r="AO8" s="545"/>
      <c r="AP8" s="549"/>
      <c r="AQ8" s="545"/>
      <c r="AR8" s="546"/>
      <c r="AS8" s="545"/>
      <c r="AT8" s="546"/>
      <c r="AU8" s="545"/>
      <c r="AV8" s="545"/>
      <c r="AW8" s="545"/>
      <c r="AX8" s="545"/>
      <c r="AY8" s="545"/>
      <c r="AZ8" s="545"/>
      <c r="BA8" s="545"/>
      <c r="BB8" s="545"/>
      <c r="BC8" s="545"/>
      <c r="BD8" s="545"/>
      <c r="BE8" s="545"/>
      <c r="BF8" s="545"/>
      <c r="BG8" s="545"/>
      <c r="BH8" s="545"/>
      <c r="BI8" s="545"/>
      <c r="BJ8" s="546"/>
      <c r="BK8" s="545"/>
      <c r="BL8" s="546"/>
      <c r="BM8" s="546"/>
      <c r="BN8" s="546"/>
      <c r="BO8" s="546"/>
      <c r="BP8" s="546"/>
      <c r="BQ8" s="546"/>
    </row>
    <row r="10" spans="1:69" ht="15.75" thickBot="1" x14ac:dyDescent="0.25">
      <c r="A10" s="543" t="s">
        <v>339</v>
      </c>
    </row>
    <row r="11" spans="1:69" ht="13.5" customHeight="1" thickBot="1" x14ac:dyDescent="0.25">
      <c r="A11" s="872"/>
      <c r="B11" s="875" t="s">
        <v>0</v>
      </c>
      <c r="C11" s="886" t="s">
        <v>266</v>
      </c>
      <c r="D11" s="895" t="s">
        <v>1</v>
      </c>
      <c r="E11" s="896"/>
      <c r="F11" s="896"/>
      <c r="G11" s="896"/>
      <c r="H11" s="896"/>
      <c r="I11" s="896"/>
      <c r="J11" s="896"/>
      <c r="K11" s="897"/>
      <c r="L11" s="297" t="s">
        <v>289</v>
      </c>
      <c r="M11" s="21"/>
      <c r="N11" s="10"/>
      <c r="O11" s="10"/>
      <c r="P11" s="10"/>
      <c r="Q11" s="10"/>
      <c r="R11" s="10" t="s">
        <v>291</v>
      </c>
      <c r="S11" s="151"/>
      <c r="T11" s="334"/>
      <c r="U11" s="193"/>
      <c r="V11" s="10"/>
      <c r="W11" s="10"/>
      <c r="X11" s="936" t="s">
        <v>253</v>
      </c>
      <c r="Y11" s="937"/>
      <c r="Z11" s="913" t="s">
        <v>2</v>
      </c>
      <c r="AA11" s="914"/>
      <c r="AB11" s="914"/>
      <c r="AC11" s="914"/>
      <c r="AD11" s="914"/>
      <c r="AE11" s="914"/>
      <c r="AF11" s="914"/>
      <c r="AG11" s="914"/>
      <c r="AH11" s="914"/>
      <c r="AI11" s="914"/>
      <c r="AJ11" s="914"/>
      <c r="AK11" s="915"/>
      <c r="AL11" s="21" t="s">
        <v>3</v>
      </c>
      <c r="AM11" s="10"/>
      <c r="AN11" s="11"/>
      <c r="AO11" s="22"/>
      <c r="AP11" s="913" t="s">
        <v>3</v>
      </c>
      <c r="AQ11" s="914"/>
      <c r="AR11" s="914"/>
      <c r="AS11" s="914"/>
      <c r="AT11" s="914"/>
      <c r="AU11" s="915"/>
      <c r="AV11" s="913" t="s">
        <v>247</v>
      </c>
      <c r="AW11" s="914"/>
      <c r="AX11" s="914"/>
      <c r="AY11" s="914"/>
      <c r="AZ11" s="914"/>
      <c r="BA11" s="914"/>
      <c r="BB11" s="914"/>
      <c r="BC11" s="915"/>
      <c r="BD11" s="923" t="s">
        <v>254</v>
      </c>
      <c r="BE11" s="787" t="s">
        <v>276</v>
      </c>
      <c r="BF11" s="913" t="s">
        <v>4</v>
      </c>
      <c r="BG11" s="914"/>
      <c r="BH11" s="914"/>
      <c r="BI11" s="914"/>
      <c r="BJ11" s="914"/>
      <c r="BK11" s="915"/>
    </row>
    <row r="12" spans="1:69" ht="12.75" customHeight="1" thickBot="1" x14ac:dyDescent="0.25">
      <c r="A12" s="873"/>
      <c r="B12" s="876"/>
      <c r="C12" s="887"/>
      <c r="D12" s="889" t="s">
        <v>297</v>
      </c>
      <c r="E12" s="889"/>
      <c r="F12" s="889"/>
      <c r="G12" s="889"/>
      <c r="H12" s="893" t="s">
        <v>295</v>
      </c>
      <c r="I12" s="894"/>
      <c r="J12" s="898" t="s">
        <v>6</v>
      </c>
      <c r="K12" s="902" t="s">
        <v>71</v>
      </c>
      <c r="L12" s="900" t="s">
        <v>323</v>
      </c>
      <c r="M12" s="884" t="s">
        <v>344</v>
      </c>
      <c r="N12" s="884" t="s">
        <v>275</v>
      </c>
      <c r="O12" s="884" t="s">
        <v>346</v>
      </c>
      <c r="P12" s="884" t="s">
        <v>347</v>
      </c>
      <c r="Q12" s="884" t="s">
        <v>8</v>
      </c>
      <c r="R12" s="870" t="s">
        <v>348</v>
      </c>
      <c r="S12" s="870" t="s">
        <v>349</v>
      </c>
      <c r="T12" s="847" t="s">
        <v>326</v>
      </c>
      <c r="U12" s="938" t="s">
        <v>350</v>
      </c>
      <c r="V12" s="848" t="s">
        <v>331</v>
      </c>
      <c r="W12" s="848" t="s">
        <v>351</v>
      </c>
      <c r="X12" s="946" t="s">
        <v>259</v>
      </c>
      <c r="Y12" s="941" t="s">
        <v>290</v>
      </c>
      <c r="Z12" s="900" t="s">
        <v>327</v>
      </c>
      <c r="AA12" s="884" t="s">
        <v>352</v>
      </c>
      <c r="AB12" s="884" t="s">
        <v>41</v>
      </c>
      <c r="AC12" s="884" t="s">
        <v>335</v>
      </c>
      <c r="AD12" s="932" t="s">
        <v>278</v>
      </c>
      <c r="AE12" s="932"/>
      <c r="AF12" s="932" t="s">
        <v>279</v>
      </c>
      <c r="AG12" s="932"/>
      <c r="AH12" s="933"/>
      <c r="AI12" s="884" t="s">
        <v>10</v>
      </c>
      <c r="AJ12" s="929" t="s">
        <v>280</v>
      </c>
      <c r="AK12" s="890" t="s">
        <v>27</v>
      </c>
      <c r="AL12" s="955" t="s">
        <v>66</v>
      </c>
      <c r="AM12" s="871" t="s">
        <v>39</v>
      </c>
      <c r="AN12" s="870" t="s">
        <v>269</v>
      </c>
      <c r="AO12" s="953" t="s">
        <v>11</v>
      </c>
      <c r="AP12" s="959" t="s">
        <v>33</v>
      </c>
      <c r="AQ12" s="900" t="s">
        <v>32</v>
      </c>
      <c r="AR12" s="963" t="s">
        <v>298</v>
      </c>
      <c r="AS12" s="884" t="s">
        <v>31</v>
      </c>
      <c r="AT12" s="911" t="s">
        <v>13</v>
      </c>
      <c r="AU12" s="934" t="s">
        <v>299</v>
      </c>
      <c r="AV12" s="916" t="s">
        <v>30</v>
      </c>
      <c r="AW12" s="701" t="s">
        <v>246</v>
      </c>
      <c r="AX12" s="949" t="s">
        <v>267</v>
      </c>
      <c r="AY12" s="925" t="s">
        <v>248</v>
      </c>
      <c r="AZ12" s="925"/>
      <c r="BA12" s="925" t="s">
        <v>249</v>
      </c>
      <c r="BB12" s="705"/>
      <c r="BC12" s="950" t="s">
        <v>341</v>
      </c>
      <c r="BD12" s="924"/>
      <c r="BE12" s="788"/>
      <c r="BF12" s="921" t="s">
        <v>268</v>
      </c>
      <c r="BG12" s="900" t="s">
        <v>244</v>
      </c>
      <c r="BH12" s="905" t="s">
        <v>336</v>
      </c>
      <c r="BI12" s="24" t="s">
        <v>42</v>
      </c>
      <c r="BJ12" s="589"/>
      <c r="BK12" s="590"/>
    </row>
    <row r="13" spans="1:69" ht="12.75" customHeight="1" x14ac:dyDescent="0.2">
      <c r="A13" s="873"/>
      <c r="B13" s="876"/>
      <c r="C13" s="887"/>
      <c r="D13" s="878">
        <v>2017</v>
      </c>
      <c r="E13" s="1115">
        <v>2018</v>
      </c>
      <c r="F13" s="890" t="s">
        <v>5</v>
      </c>
      <c r="G13" s="847" t="s">
        <v>264</v>
      </c>
      <c r="H13" s="847" t="s">
        <v>294</v>
      </c>
      <c r="I13" s="884" t="s">
        <v>296</v>
      </c>
      <c r="J13" s="870"/>
      <c r="K13" s="903"/>
      <c r="L13" s="900"/>
      <c r="M13" s="884"/>
      <c r="N13" s="884"/>
      <c r="O13" s="884"/>
      <c r="P13" s="884"/>
      <c r="Q13" s="884"/>
      <c r="R13" s="870"/>
      <c r="S13" s="870"/>
      <c r="T13" s="646"/>
      <c r="U13" s="939"/>
      <c r="V13" s="625"/>
      <c r="W13" s="625"/>
      <c r="X13" s="947"/>
      <c r="Y13" s="942"/>
      <c r="Z13" s="900"/>
      <c r="AA13" s="884"/>
      <c r="AB13" s="884"/>
      <c r="AC13" s="884"/>
      <c r="AD13" s="884" t="s">
        <v>14</v>
      </c>
      <c r="AE13" s="514" t="s">
        <v>15</v>
      </c>
      <c r="AF13" s="884" t="s">
        <v>14</v>
      </c>
      <c r="AG13" s="884" t="s">
        <v>16</v>
      </c>
      <c r="AH13" s="515" t="s">
        <v>12</v>
      </c>
      <c r="AI13" s="884"/>
      <c r="AJ13" s="930"/>
      <c r="AK13" s="958"/>
      <c r="AL13" s="956"/>
      <c r="AM13" s="966"/>
      <c r="AN13" s="870"/>
      <c r="AO13" s="953"/>
      <c r="AP13" s="959"/>
      <c r="AQ13" s="909"/>
      <c r="AR13" s="964"/>
      <c r="AS13" s="907"/>
      <c r="AT13" s="911"/>
      <c r="AU13" s="924"/>
      <c r="AV13" s="917"/>
      <c r="AW13" s="701"/>
      <c r="AX13" s="949"/>
      <c r="AY13" s="926"/>
      <c r="AZ13" s="926"/>
      <c r="BA13" s="926"/>
      <c r="BB13" s="927"/>
      <c r="BC13" s="951"/>
      <c r="BD13" s="924"/>
      <c r="BE13" s="788"/>
      <c r="BF13" s="922"/>
      <c r="BG13" s="900"/>
      <c r="BH13" s="905"/>
      <c r="BI13" s="1063" t="s">
        <v>36</v>
      </c>
      <c r="BJ13" s="1065" t="s">
        <v>37</v>
      </c>
      <c r="BK13" s="1068" t="s">
        <v>38</v>
      </c>
    </row>
    <row r="14" spans="1:69" ht="12.75" customHeight="1" x14ac:dyDescent="0.2">
      <c r="A14" s="873"/>
      <c r="B14" s="876"/>
      <c r="C14" s="887"/>
      <c r="D14" s="879"/>
      <c r="E14" s="882"/>
      <c r="F14" s="891"/>
      <c r="G14" s="646"/>
      <c r="H14" s="646"/>
      <c r="I14" s="884"/>
      <c r="J14" s="870"/>
      <c r="K14" s="903"/>
      <c r="L14" s="900"/>
      <c r="M14" s="884"/>
      <c r="N14" s="884"/>
      <c r="O14" s="884"/>
      <c r="P14" s="884"/>
      <c r="Q14" s="884"/>
      <c r="R14" s="870"/>
      <c r="S14" s="870"/>
      <c r="T14" s="646"/>
      <c r="U14" s="939"/>
      <c r="V14" s="625"/>
      <c r="W14" s="625"/>
      <c r="X14" s="947"/>
      <c r="Y14" s="942"/>
      <c r="Z14" s="900"/>
      <c r="AA14" s="884"/>
      <c r="AB14" s="884"/>
      <c r="AC14" s="884"/>
      <c r="AD14" s="884"/>
      <c r="AE14" s="884" t="s">
        <v>17</v>
      </c>
      <c r="AF14" s="884"/>
      <c r="AG14" s="884"/>
      <c r="AH14" s="961" t="s">
        <v>17</v>
      </c>
      <c r="AI14" s="884"/>
      <c r="AJ14" s="930"/>
      <c r="AK14" s="958"/>
      <c r="AL14" s="956"/>
      <c r="AM14" s="966"/>
      <c r="AN14" s="870"/>
      <c r="AO14" s="953"/>
      <c r="AP14" s="959"/>
      <c r="AQ14" s="909"/>
      <c r="AR14" s="964"/>
      <c r="AS14" s="907"/>
      <c r="AT14" s="911"/>
      <c r="AU14" s="924"/>
      <c r="AV14" s="917"/>
      <c r="AW14" s="701"/>
      <c r="AX14" s="949"/>
      <c r="AY14" s="928" t="s">
        <v>250</v>
      </c>
      <c r="AZ14" s="928" t="s">
        <v>251</v>
      </c>
      <c r="BA14" s="928" t="s">
        <v>250</v>
      </c>
      <c r="BB14" s="944" t="s">
        <v>251</v>
      </c>
      <c r="BC14" s="951"/>
      <c r="BD14" s="924"/>
      <c r="BE14" s="788"/>
      <c r="BF14" s="922"/>
      <c r="BG14" s="900"/>
      <c r="BH14" s="905"/>
      <c r="BI14" s="1063"/>
      <c r="BJ14" s="1066"/>
      <c r="BK14" s="919"/>
    </row>
    <row r="15" spans="1:69" ht="54" customHeight="1" thickBot="1" x14ac:dyDescent="0.25">
      <c r="A15" s="874"/>
      <c r="B15" s="877"/>
      <c r="C15" s="888"/>
      <c r="D15" s="880"/>
      <c r="E15" s="883"/>
      <c r="F15" s="892"/>
      <c r="G15" s="647"/>
      <c r="H15" s="647"/>
      <c r="I15" s="885"/>
      <c r="J15" s="899"/>
      <c r="K15" s="904"/>
      <c r="L15" s="901"/>
      <c r="M15" s="885"/>
      <c r="N15" s="885"/>
      <c r="O15" s="885"/>
      <c r="P15" s="885"/>
      <c r="Q15" s="885"/>
      <c r="R15" s="871"/>
      <c r="S15" s="871"/>
      <c r="T15" s="647"/>
      <c r="U15" s="940"/>
      <c r="V15" s="849"/>
      <c r="W15" s="849"/>
      <c r="X15" s="948"/>
      <c r="Y15" s="943"/>
      <c r="Z15" s="901"/>
      <c r="AA15" s="885"/>
      <c r="AB15" s="885"/>
      <c r="AC15" s="885"/>
      <c r="AD15" s="885"/>
      <c r="AE15" s="885"/>
      <c r="AF15" s="885"/>
      <c r="AG15" s="885"/>
      <c r="AH15" s="962"/>
      <c r="AI15" s="885"/>
      <c r="AJ15" s="931"/>
      <c r="AK15" s="958"/>
      <c r="AL15" s="957"/>
      <c r="AM15" s="966"/>
      <c r="AN15" s="871"/>
      <c r="AO15" s="954"/>
      <c r="AP15" s="960"/>
      <c r="AQ15" s="910"/>
      <c r="AR15" s="965"/>
      <c r="AS15" s="908"/>
      <c r="AT15" s="912"/>
      <c r="AU15" s="935"/>
      <c r="AV15" s="918"/>
      <c r="AW15" s="701"/>
      <c r="AX15" s="949"/>
      <c r="AY15" s="682"/>
      <c r="AZ15" s="682"/>
      <c r="BA15" s="682"/>
      <c r="BB15" s="945"/>
      <c r="BC15" s="952"/>
      <c r="BD15" s="924"/>
      <c r="BE15" s="789"/>
      <c r="BF15" s="922"/>
      <c r="BG15" s="901"/>
      <c r="BH15" s="881"/>
      <c r="BI15" s="1064"/>
      <c r="BJ15" s="1067"/>
      <c r="BK15" s="920"/>
    </row>
    <row r="16" spans="1:69" ht="15.75" thickBot="1" x14ac:dyDescent="0.3">
      <c r="A16" s="176" t="s">
        <v>67</v>
      </c>
      <c r="B16" s="183">
        <v>45880</v>
      </c>
      <c r="C16" s="183">
        <v>2</v>
      </c>
      <c r="D16" s="269">
        <v>183754</v>
      </c>
      <c r="E16" s="184">
        <v>172010</v>
      </c>
      <c r="F16" s="191">
        <v>104.88</v>
      </c>
      <c r="G16" s="186">
        <v>3.81</v>
      </c>
      <c r="H16" s="184">
        <v>172841</v>
      </c>
      <c r="I16" s="186">
        <v>3.77</v>
      </c>
      <c r="J16" s="184">
        <v>134</v>
      </c>
      <c r="K16" s="364">
        <v>16.02</v>
      </c>
      <c r="L16" s="184">
        <v>2450</v>
      </c>
      <c r="M16" s="184">
        <v>2453</v>
      </c>
      <c r="N16" s="186">
        <v>5.35</v>
      </c>
      <c r="O16" s="184">
        <v>835</v>
      </c>
      <c r="P16" s="184">
        <v>829</v>
      </c>
      <c r="Q16" s="186">
        <v>33.799999999999997</v>
      </c>
      <c r="R16" s="184">
        <v>35730</v>
      </c>
      <c r="S16" s="184">
        <v>31570</v>
      </c>
      <c r="T16" s="335">
        <v>51095</v>
      </c>
      <c r="U16" s="187">
        <v>75193</v>
      </c>
      <c r="V16" s="306">
        <v>30.07</v>
      </c>
      <c r="W16" s="306">
        <v>58.01</v>
      </c>
      <c r="X16" s="277">
        <v>5.68</v>
      </c>
      <c r="Y16" s="194">
        <v>9.08</v>
      </c>
      <c r="Z16" s="184">
        <v>93844</v>
      </c>
      <c r="AA16" s="184">
        <v>89863</v>
      </c>
      <c r="AB16" s="186">
        <v>1.96</v>
      </c>
      <c r="AC16" s="186">
        <v>36.630000000000003</v>
      </c>
      <c r="AD16" s="184">
        <v>69035</v>
      </c>
      <c r="AE16" s="186">
        <v>10.7</v>
      </c>
      <c r="AF16" s="184">
        <v>9039</v>
      </c>
      <c r="AG16" s="186">
        <v>10.9</v>
      </c>
      <c r="AH16" s="306">
        <v>26.26</v>
      </c>
      <c r="AI16" s="184">
        <v>11069</v>
      </c>
      <c r="AJ16" s="186">
        <v>12.32</v>
      </c>
      <c r="AK16" s="184">
        <v>720</v>
      </c>
      <c r="AL16" s="190">
        <v>75</v>
      </c>
      <c r="AM16" s="184">
        <v>304</v>
      </c>
      <c r="AN16" s="184">
        <v>95</v>
      </c>
      <c r="AO16" s="188">
        <v>2.0706190061028771</v>
      </c>
      <c r="AP16" s="183">
        <v>0</v>
      </c>
      <c r="AQ16" s="270">
        <v>3.55</v>
      </c>
      <c r="AR16" s="184">
        <v>29</v>
      </c>
      <c r="AS16" s="186">
        <v>0.63</v>
      </c>
      <c r="AT16" s="187">
        <v>1793</v>
      </c>
      <c r="AU16" s="261">
        <v>8</v>
      </c>
      <c r="AV16" s="190">
        <v>10</v>
      </c>
      <c r="AW16" s="184">
        <v>21000</v>
      </c>
      <c r="AX16" s="184">
        <v>10</v>
      </c>
      <c r="AY16" s="184">
        <v>756</v>
      </c>
      <c r="AZ16" s="184">
        <v>41898</v>
      </c>
      <c r="BA16" s="184">
        <v>14</v>
      </c>
      <c r="BB16" s="187">
        <v>1725</v>
      </c>
      <c r="BC16" s="183">
        <v>0</v>
      </c>
      <c r="BD16" s="189">
        <v>31.78</v>
      </c>
      <c r="BE16" s="192"/>
      <c r="BF16" s="270">
        <v>12</v>
      </c>
      <c r="BG16" s="186">
        <v>0.26</v>
      </c>
      <c r="BH16" s="186">
        <v>4.8899999999999997</v>
      </c>
      <c r="BI16" s="306">
        <v>12</v>
      </c>
      <c r="BJ16" s="277">
        <v>0</v>
      </c>
      <c r="BK16" s="188">
        <v>2</v>
      </c>
    </row>
    <row r="17" spans="1:63" ht="15" x14ac:dyDescent="0.25">
      <c r="A17" s="524" t="s">
        <v>18</v>
      </c>
      <c r="B17" s="268">
        <v>2776</v>
      </c>
      <c r="C17" s="268">
        <v>1</v>
      </c>
      <c r="D17" s="565">
        <v>24793</v>
      </c>
      <c r="E17" s="526">
        <v>19078</v>
      </c>
      <c r="F17" s="527">
        <v>222.98</v>
      </c>
      <c r="G17" s="528">
        <v>3.24</v>
      </c>
      <c r="H17" s="526">
        <v>19078</v>
      </c>
      <c r="I17" s="528">
        <v>6.87</v>
      </c>
      <c r="J17" s="526">
        <v>5</v>
      </c>
      <c r="K17" s="529">
        <v>22.01</v>
      </c>
      <c r="L17" s="526">
        <v>240</v>
      </c>
      <c r="M17" s="526">
        <v>236</v>
      </c>
      <c r="N17" s="528">
        <v>8.5</v>
      </c>
      <c r="O17" s="526">
        <v>32</v>
      </c>
      <c r="P17" s="526">
        <v>41</v>
      </c>
      <c r="Q17" s="528">
        <v>17.37</v>
      </c>
      <c r="R17" s="526">
        <v>6071</v>
      </c>
      <c r="S17" s="526">
        <v>5578</v>
      </c>
      <c r="T17" s="530">
        <v>15322</v>
      </c>
      <c r="U17" s="531">
        <v>43015</v>
      </c>
      <c r="V17" s="532">
        <v>60.38</v>
      </c>
      <c r="W17" s="532">
        <v>87.03</v>
      </c>
      <c r="X17" s="281">
        <v>3.26</v>
      </c>
      <c r="Y17" s="533">
        <v>12.51</v>
      </c>
      <c r="Z17" s="526">
        <v>15474</v>
      </c>
      <c r="AA17" s="526">
        <v>15073</v>
      </c>
      <c r="AB17" s="528">
        <v>5.43</v>
      </c>
      <c r="AC17" s="528">
        <v>63.87</v>
      </c>
      <c r="AD17" s="526">
        <v>12456</v>
      </c>
      <c r="AE17" s="528">
        <v>12.62</v>
      </c>
      <c r="AF17" s="526">
        <v>846</v>
      </c>
      <c r="AG17" s="528">
        <v>20.63</v>
      </c>
      <c r="AH17" s="532">
        <v>13.24</v>
      </c>
      <c r="AI17" s="526">
        <v>1771</v>
      </c>
      <c r="AJ17" s="528">
        <v>11.75</v>
      </c>
      <c r="AK17" s="526">
        <v>0</v>
      </c>
      <c r="AL17" s="534">
        <v>13</v>
      </c>
      <c r="AM17" s="526">
        <v>71</v>
      </c>
      <c r="AN17" s="526">
        <v>19</v>
      </c>
      <c r="AO17" s="535">
        <v>6.8443804034582136</v>
      </c>
      <c r="AP17" s="268">
        <v>0</v>
      </c>
      <c r="AQ17" s="536">
        <v>7.93</v>
      </c>
      <c r="AR17" s="526">
        <v>7</v>
      </c>
      <c r="AS17" s="528">
        <v>2.52</v>
      </c>
      <c r="AT17" s="531">
        <v>182</v>
      </c>
      <c r="AU17" s="525">
        <v>1</v>
      </c>
      <c r="AV17" s="534">
        <v>1</v>
      </c>
      <c r="AW17" s="526">
        <v>5835</v>
      </c>
      <c r="AX17" s="526">
        <v>1</v>
      </c>
      <c r="AY17" s="526">
        <v>70</v>
      </c>
      <c r="AZ17" s="526">
        <v>37035</v>
      </c>
      <c r="BA17" s="526">
        <v>0</v>
      </c>
      <c r="BB17" s="531">
        <v>402</v>
      </c>
      <c r="BC17" s="268">
        <v>0</v>
      </c>
      <c r="BD17" s="537">
        <v>143.37</v>
      </c>
      <c r="BE17" s="534">
        <v>24</v>
      </c>
      <c r="BF17" s="536">
        <v>2</v>
      </c>
      <c r="BG17" s="528">
        <v>0.72</v>
      </c>
      <c r="BH17" s="528">
        <v>8.4700000000000006</v>
      </c>
      <c r="BI17" s="532">
        <v>2</v>
      </c>
      <c r="BJ17" s="341">
        <v>0</v>
      </c>
      <c r="BK17" s="591">
        <v>0</v>
      </c>
    </row>
    <row r="18" spans="1:63" ht="15" x14ac:dyDescent="0.25">
      <c r="A18" s="14" t="s">
        <v>277</v>
      </c>
      <c r="B18" s="18">
        <v>7409</v>
      </c>
      <c r="C18" s="18">
        <v>0</v>
      </c>
      <c r="D18" s="266">
        <v>27247</v>
      </c>
      <c r="E18" s="8">
        <v>27113</v>
      </c>
      <c r="F18" s="33">
        <v>48.86</v>
      </c>
      <c r="G18" s="9">
        <v>5.09</v>
      </c>
      <c r="H18" s="8">
        <v>27113</v>
      </c>
      <c r="I18" s="9">
        <v>3.66</v>
      </c>
      <c r="J18" s="8">
        <v>1</v>
      </c>
      <c r="K18" s="366">
        <v>6.56</v>
      </c>
      <c r="L18" s="8">
        <v>271</v>
      </c>
      <c r="M18" s="8">
        <v>268</v>
      </c>
      <c r="N18" s="9">
        <v>3.62</v>
      </c>
      <c r="O18" s="8">
        <v>48</v>
      </c>
      <c r="P18" s="8">
        <v>52</v>
      </c>
      <c r="Q18" s="9">
        <v>19.399999999999999</v>
      </c>
      <c r="R18" s="8">
        <v>2612</v>
      </c>
      <c r="S18" s="8">
        <v>2791</v>
      </c>
      <c r="T18" s="337">
        <v>2920</v>
      </c>
      <c r="U18" s="20">
        <v>3106</v>
      </c>
      <c r="V18" s="308">
        <v>10.55</v>
      </c>
      <c r="W18" s="308">
        <v>10.14</v>
      </c>
      <c r="X18" s="279">
        <v>1.47</v>
      </c>
      <c r="Y18" s="284">
        <v>25.83</v>
      </c>
      <c r="Z18" s="8">
        <v>8154</v>
      </c>
      <c r="AA18" s="8">
        <v>8513</v>
      </c>
      <c r="AB18" s="9">
        <v>1.1499999999999999</v>
      </c>
      <c r="AC18" s="9">
        <v>31.76</v>
      </c>
      <c r="AD18" s="8">
        <v>7957</v>
      </c>
      <c r="AE18" s="9">
        <v>11.03</v>
      </c>
      <c r="AF18" s="8">
        <v>439</v>
      </c>
      <c r="AG18" s="9">
        <v>8.44</v>
      </c>
      <c r="AH18" s="308">
        <v>20.73</v>
      </c>
      <c r="AI18" s="8">
        <v>117</v>
      </c>
      <c r="AJ18" s="9">
        <v>1.37</v>
      </c>
      <c r="AK18" s="8">
        <v>0</v>
      </c>
      <c r="AL18" s="19">
        <v>0</v>
      </c>
      <c r="AM18" s="8">
        <v>2</v>
      </c>
      <c r="AN18" s="8">
        <v>22</v>
      </c>
      <c r="AO18" s="161">
        <v>2.9693615872587391</v>
      </c>
      <c r="AP18" s="169">
        <v>0</v>
      </c>
      <c r="AQ18" s="272">
        <v>0.81</v>
      </c>
      <c r="AR18" s="8">
        <v>1</v>
      </c>
      <c r="AS18" s="9">
        <v>0.13</v>
      </c>
      <c r="AT18" s="20">
        <v>41</v>
      </c>
      <c r="AU18" s="263">
        <v>1</v>
      </c>
      <c r="AV18" s="19">
        <v>1</v>
      </c>
      <c r="AW18" s="8">
        <v>929</v>
      </c>
      <c r="AX18" s="8">
        <v>1</v>
      </c>
      <c r="AY18" s="8">
        <v>245</v>
      </c>
      <c r="AZ18" s="8">
        <v>286</v>
      </c>
      <c r="BA18" s="8">
        <v>2</v>
      </c>
      <c r="BB18" s="20">
        <v>29</v>
      </c>
      <c r="BC18" s="18">
        <v>0</v>
      </c>
      <c r="BD18" s="23">
        <v>14.17</v>
      </c>
      <c r="BE18" s="19">
        <v>21</v>
      </c>
      <c r="BF18" s="272">
        <v>2</v>
      </c>
      <c r="BG18" s="9">
        <v>0.27</v>
      </c>
      <c r="BH18" s="9">
        <v>7.46</v>
      </c>
      <c r="BI18" s="308">
        <v>2</v>
      </c>
      <c r="BJ18" s="343">
        <v>0</v>
      </c>
      <c r="BK18" s="592">
        <v>0</v>
      </c>
    </row>
    <row r="19" spans="1:63" ht="15" x14ac:dyDescent="0.25">
      <c r="A19" s="14" t="s">
        <v>19</v>
      </c>
      <c r="B19" s="18">
        <v>2696</v>
      </c>
      <c r="C19" s="18">
        <v>0</v>
      </c>
      <c r="D19" s="266">
        <v>15420</v>
      </c>
      <c r="E19" s="8">
        <v>15058</v>
      </c>
      <c r="F19" s="33">
        <v>162.46</v>
      </c>
      <c r="G19" s="9">
        <v>3.1</v>
      </c>
      <c r="H19" s="8">
        <v>15421</v>
      </c>
      <c r="I19" s="9">
        <v>5.72</v>
      </c>
      <c r="J19" s="8">
        <v>7</v>
      </c>
      <c r="K19" s="366">
        <v>17.91</v>
      </c>
      <c r="L19" s="8">
        <v>185</v>
      </c>
      <c r="M19" s="8">
        <v>161</v>
      </c>
      <c r="N19" s="9">
        <v>5.97</v>
      </c>
      <c r="O19" s="8">
        <v>42</v>
      </c>
      <c r="P19" s="8">
        <v>35</v>
      </c>
      <c r="Q19" s="9">
        <v>21.74</v>
      </c>
      <c r="R19" s="8">
        <v>2262</v>
      </c>
      <c r="S19" s="8">
        <v>1928</v>
      </c>
      <c r="T19" s="337">
        <v>2531</v>
      </c>
      <c r="U19" s="20">
        <v>2937</v>
      </c>
      <c r="V19" s="308">
        <v>10.63</v>
      </c>
      <c r="W19" s="308">
        <v>34.35</v>
      </c>
      <c r="X19" s="279">
        <v>7</v>
      </c>
      <c r="Y19" s="284">
        <v>10.63</v>
      </c>
      <c r="Z19" s="8">
        <v>6564</v>
      </c>
      <c r="AA19" s="8">
        <v>5350</v>
      </c>
      <c r="AB19" s="9">
        <v>1.98</v>
      </c>
      <c r="AC19" s="9">
        <v>33.229999999999997</v>
      </c>
      <c r="AD19" s="8">
        <v>4601</v>
      </c>
      <c r="AE19" s="9">
        <v>9</v>
      </c>
      <c r="AF19" s="8">
        <v>595</v>
      </c>
      <c r="AG19" s="9">
        <v>17</v>
      </c>
      <c r="AH19" s="308">
        <v>26.22</v>
      </c>
      <c r="AI19" s="8">
        <v>154</v>
      </c>
      <c r="AJ19" s="9">
        <v>2.88</v>
      </c>
      <c r="AK19" s="8">
        <v>0</v>
      </c>
      <c r="AL19" s="19">
        <v>24</v>
      </c>
      <c r="AM19" s="8">
        <v>17</v>
      </c>
      <c r="AN19" s="8">
        <v>6</v>
      </c>
      <c r="AO19" s="161">
        <v>2.2255192878338281</v>
      </c>
      <c r="AP19" s="169">
        <v>0</v>
      </c>
      <c r="AQ19" s="272">
        <v>4.82</v>
      </c>
      <c r="AR19" s="8">
        <v>2</v>
      </c>
      <c r="AS19" s="9">
        <v>0.74</v>
      </c>
      <c r="AT19" s="20">
        <v>135</v>
      </c>
      <c r="AU19" s="263">
        <v>1</v>
      </c>
      <c r="AV19" s="19">
        <v>1</v>
      </c>
      <c r="AW19" s="8">
        <v>760</v>
      </c>
      <c r="AX19" s="8">
        <v>1</v>
      </c>
      <c r="AY19" s="8">
        <v>0</v>
      </c>
      <c r="AZ19" s="8">
        <v>918</v>
      </c>
      <c r="BA19" s="8">
        <v>0</v>
      </c>
      <c r="BB19" s="20">
        <v>91</v>
      </c>
      <c r="BC19" s="18">
        <v>0</v>
      </c>
      <c r="BD19" s="23">
        <v>44.51</v>
      </c>
      <c r="BE19" s="19">
        <v>10</v>
      </c>
      <c r="BF19" s="272">
        <v>0.5</v>
      </c>
      <c r="BG19" s="9">
        <v>0.19</v>
      </c>
      <c r="BH19" s="9">
        <v>3.11</v>
      </c>
      <c r="BI19" s="308">
        <v>0.5</v>
      </c>
      <c r="BJ19" s="343">
        <v>0</v>
      </c>
      <c r="BK19" s="592">
        <v>0</v>
      </c>
    </row>
    <row r="20" spans="1:63" ht="15" x14ac:dyDescent="0.25">
      <c r="A20" s="14" t="s">
        <v>20</v>
      </c>
      <c r="B20" s="18">
        <v>2800</v>
      </c>
      <c r="C20" s="18">
        <v>0</v>
      </c>
      <c r="D20" s="266">
        <v>12493</v>
      </c>
      <c r="E20" s="8">
        <v>12572</v>
      </c>
      <c r="F20" s="33">
        <v>130.71</v>
      </c>
      <c r="G20" s="9">
        <v>2.91</v>
      </c>
      <c r="H20" s="8">
        <v>12572</v>
      </c>
      <c r="I20" s="9">
        <v>4.49</v>
      </c>
      <c r="J20" s="8">
        <v>19</v>
      </c>
      <c r="K20" s="366">
        <v>27.5</v>
      </c>
      <c r="L20" s="8">
        <v>171</v>
      </c>
      <c r="M20" s="8">
        <v>171</v>
      </c>
      <c r="N20" s="9">
        <v>6.11</v>
      </c>
      <c r="O20" s="8">
        <v>31</v>
      </c>
      <c r="P20" s="8">
        <v>31</v>
      </c>
      <c r="Q20" s="9">
        <v>18.13</v>
      </c>
      <c r="R20" s="8">
        <v>1600</v>
      </c>
      <c r="S20" s="8">
        <v>1668</v>
      </c>
      <c r="T20" s="337">
        <v>1880</v>
      </c>
      <c r="U20" s="20">
        <v>1856</v>
      </c>
      <c r="V20" s="308">
        <v>14.89</v>
      </c>
      <c r="W20" s="308">
        <v>10.130000000000001</v>
      </c>
      <c r="X20" s="279">
        <v>3.6</v>
      </c>
      <c r="Y20" s="284">
        <v>14.87</v>
      </c>
      <c r="Z20" s="8">
        <v>5380</v>
      </c>
      <c r="AA20" s="8">
        <v>5237</v>
      </c>
      <c r="AB20" s="9">
        <v>1.87</v>
      </c>
      <c r="AC20" s="9">
        <v>30.63</v>
      </c>
      <c r="AD20" s="8">
        <v>3963</v>
      </c>
      <c r="AE20" s="9">
        <v>8.4</v>
      </c>
      <c r="AF20" s="8">
        <v>314</v>
      </c>
      <c r="AG20" s="9">
        <v>10.130000000000001</v>
      </c>
      <c r="AH20" s="308">
        <v>13.06</v>
      </c>
      <c r="AI20" s="8">
        <v>960</v>
      </c>
      <c r="AJ20" s="9">
        <v>18.329999999999998</v>
      </c>
      <c r="AK20" s="8">
        <v>0</v>
      </c>
      <c r="AL20" s="19">
        <v>12</v>
      </c>
      <c r="AM20" s="8">
        <v>0</v>
      </c>
      <c r="AN20" s="8">
        <v>6</v>
      </c>
      <c r="AO20" s="161">
        <v>2.1428571428571428</v>
      </c>
      <c r="AP20" s="169">
        <v>0</v>
      </c>
      <c r="AQ20" s="272">
        <v>5</v>
      </c>
      <c r="AR20" s="8">
        <v>1</v>
      </c>
      <c r="AS20" s="9">
        <v>0.36</v>
      </c>
      <c r="AT20" s="20">
        <v>60</v>
      </c>
      <c r="AU20" s="263">
        <v>1</v>
      </c>
      <c r="AV20" s="19">
        <v>1</v>
      </c>
      <c r="AW20" s="8">
        <v>936</v>
      </c>
      <c r="AX20" s="8">
        <v>1</v>
      </c>
      <c r="AY20" s="8">
        <v>0</v>
      </c>
      <c r="AZ20" s="8">
        <v>188</v>
      </c>
      <c r="BA20" s="8">
        <v>0</v>
      </c>
      <c r="BB20" s="20">
        <v>0</v>
      </c>
      <c r="BC20" s="18">
        <v>0</v>
      </c>
      <c r="BD20" s="23">
        <v>32.14</v>
      </c>
      <c r="BE20" s="19">
        <v>20</v>
      </c>
      <c r="BF20" s="272">
        <v>1</v>
      </c>
      <c r="BG20" s="9">
        <v>0.36</v>
      </c>
      <c r="BH20" s="9">
        <v>5.85</v>
      </c>
      <c r="BI20" s="308">
        <v>1</v>
      </c>
      <c r="BJ20" s="343">
        <v>0</v>
      </c>
      <c r="BK20" s="592">
        <v>1</v>
      </c>
    </row>
    <row r="21" spans="1:63" ht="15" x14ac:dyDescent="0.25">
      <c r="A21" s="14" t="s">
        <v>21</v>
      </c>
      <c r="B21" s="18">
        <v>7924</v>
      </c>
      <c r="C21" s="18">
        <v>0</v>
      </c>
      <c r="D21" s="266">
        <v>25670</v>
      </c>
      <c r="E21" s="8">
        <v>23382</v>
      </c>
      <c r="F21" s="33">
        <v>37.729999999999997</v>
      </c>
      <c r="G21" s="9">
        <v>1.84</v>
      </c>
      <c r="H21" s="8">
        <v>23382</v>
      </c>
      <c r="I21" s="9">
        <v>2.95</v>
      </c>
      <c r="J21" s="8">
        <v>32</v>
      </c>
      <c r="K21" s="366">
        <v>9</v>
      </c>
      <c r="L21" s="8">
        <v>351</v>
      </c>
      <c r="M21" s="8">
        <v>278</v>
      </c>
      <c r="N21" s="9">
        <v>3.51</v>
      </c>
      <c r="O21" s="8">
        <v>91</v>
      </c>
      <c r="P21" s="8">
        <v>57</v>
      </c>
      <c r="Q21" s="9">
        <v>20.5</v>
      </c>
      <c r="R21" s="8">
        <v>5213</v>
      </c>
      <c r="S21" s="8">
        <v>3476</v>
      </c>
      <c r="T21" s="337">
        <v>7499</v>
      </c>
      <c r="U21" s="20">
        <v>5205</v>
      </c>
      <c r="V21" s="308">
        <v>30.48</v>
      </c>
      <c r="W21" s="308">
        <v>33.22</v>
      </c>
      <c r="X21" s="279">
        <v>15.48</v>
      </c>
      <c r="Y21" s="284">
        <v>7.51</v>
      </c>
      <c r="Z21" s="8">
        <v>14979</v>
      </c>
      <c r="AA21" s="8">
        <v>12501</v>
      </c>
      <c r="AB21" s="9">
        <v>1.58</v>
      </c>
      <c r="AC21" s="9">
        <v>44.97</v>
      </c>
      <c r="AD21" s="8">
        <v>9443</v>
      </c>
      <c r="AE21" s="9">
        <v>4.93</v>
      </c>
      <c r="AF21" s="8">
        <v>703</v>
      </c>
      <c r="AG21" s="9">
        <v>12.33</v>
      </c>
      <c r="AH21" s="308">
        <v>56.61</v>
      </c>
      <c r="AI21" s="8">
        <v>2355</v>
      </c>
      <c r="AJ21" s="9">
        <v>18.84</v>
      </c>
      <c r="AK21" s="8">
        <v>0</v>
      </c>
      <c r="AL21" s="19">
        <v>0</v>
      </c>
      <c r="AM21" s="8">
        <v>0</v>
      </c>
      <c r="AN21" s="8">
        <v>5</v>
      </c>
      <c r="AO21" s="161">
        <v>0.63099444724886422</v>
      </c>
      <c r="AP21" s="169">
        <v>0</v>
      </c>
      <c r="AQ21" s="272">
        <v>2.78</v>
      </c>
      <c r="AR21" s="8">
        <v>2</v>
      </c>
      <c r="AS21" s="9">
        <v>0.25</v>
      </c>
      <c r="AT21" s="20">
        <v>538</v>
      </c>
      <c r="AU21" s="263">
        <v>1</v>
      </c>
      <c r="AV21" s="19">
        <v>1</v>
      </c>
      <c r="AW21" s="8">
        <v>2891</v>
      </c>
      <c r="AX21" s="8">
        <v>1</v>
      </c>
      <c r="AY21" s="8">
        <v>247</v>
      </c>
      <c r="AZ21" s="8">
        <v>1074</v>
      </c>
      <c r="BA21" s="8">
        <v>4</v>
      </c>
      <c r="BB21" s="20">
        <v>655</v>
      </c>
      <c r="BC21" s="18">
        <v>0</v>
      </c>
      <c r="BD21" s="23">
        <v>25.87</v>
      </c>
      <c r="BE21" s="19">
        <v>27</v>
      </c>
      <c r="BF21" s="272">
        <v>1</v>
      </c>
      <c r="BG21" s="9">
        <v>0.13</v>
      </c>
      <c r="BH21" s="9">
        <v>3.6</v>
      </c>
      <c r="BI21" s="308">
        <v>1</v>
      </c>
      <c r="BJ21" s="343">
        <v>0</v>
      </c>
      <c r="BK21" s="592">
        <v>0</v>
      </c>
    </row>
    <row r="22" spans="1:63" ht="15" x14ac:dyDescent="0.25">
      <c r="A22" s="14" t="s">
        <v>22</v>
      </c>
      <c r="B22" s="18">
        <v>1029</v>
      </c>
      <c r="C22" s="18">
        <v>0</v>
      </c>
      <c r="D22" s="266">
        <v>4845</v>
      </c>
      <c r="E22" s="8">
        <v>4555</v>
      </c>
      <c r="F22" s="33">
        <v>163.27000000000001</v>
      </c>
      <c r="G22" s="9">
        <v>3.69</v>
      </c>
      <c r="H22" s="8">
        <v>4740</v>
      </c>
      <c r="I22" s="9">
        <v>4.6100000000000003</v>
      </c>
      <c r="J22" s="8">
        <v>0</v>
      </c>
      <c r="K22" s="366">
        <v>24.35</v>
      </c>
      <c r="L22" s="8">
        <v>70</v>
      </c>
      <c r="M22" s="8">
        <v>41</v>
      </c>
      <c r="N22" s="9">
        <v>3.98</v>
      </c>
      <c r="O22" s="8">
        <v>42</v>
      </c>
      <c r="P22" s="8">
        <v>12</v>
      </c>
      <c r="Q22" s="9">
        <v>29.27</v>
      </c>
      <c r="R22" s="8">
        <v>893</v>
      </c>
      <c r="S22" s="8">
        <v>520</v>
      </c>
      <c r="T22" s="337">
        <v>1104</v>
      </c>
      <c r="U22" s="20">
        <v>652</v>
      </c>
      <c r="V22" s="308">
        <v>19.11</v>
      </c>
      <c r="W22" s="308">
        <v>20.25</v>
      </c>
      <c r="X22" s="279">
        <v>2.5</v>
      </c>
      <c r="Y22" s="284">
        <v>0</v>
      </c>
      <c r="Z22" s="8">
        <v>2077</v>
      </c>
      <c r="AA22" s="8">
        <v>1716</v>
      </c>
      <c r="AB22" s="9">
        <v>1.67</v>
      </c>
      <c r="AC22" s="9">
        <v>41.85</v>
      </c>
      <c r="AD22" s="8">
        <v>1449</v>
      </c>
      <c r="AE22" s="9">
        <v>6.69</v>
      </c>
      <c r="AF22" s="8">
        <v>267</v>
      </c>
      <c r="AG22" s="9">
        <v>22.25</v>
      </c>
      <c r="AH22" s="308">
        <v>16.48</v>
      </c>
      <c r="AI22" s="8">
        <v>0</v>
      </c>
      <c r="AJ22" s="9">
        <v>0</v>
      </c>
      <c r="AK22" s="8">
        <v>0</v>
      </c>
      <c r="AL22" s="19">
        <v>0</v>
      </c>
      <c r="AM22" s="8">
        <v>0</v>
      </c>
      <c r="AN22" s="8">
        <v>0</v>
      </c>
      <c r="AO22" s="161">
        <v>0</v>
      </c>
      <c r="AP22" s="169">
        <v>0</v>
      </c>
      <c r="AQ22" s="272">
        <v>10.69</v>
      </c>
      <c r="AR22" s="8">
        <v>5</v>
      </c>
      <c r="AS22" s="9">
        <v>4.8600000000000003</v>
      </c>
      <c r="AT22" s="20">
        <v>13</v>
      </c>
      <c r="AU22" s="263">
        <v>1</v>
      </c>
      <c r="AV22" s="19">
        <v>1</v>
      </c>
      <c r="AW22" s="8">
        <v>528</v>
      </c>
      <c r="AX22" s="8">
        <v>1</v>
      </c>
      <c r="AY22" s="8">
        <v>5</v>
      </c>
      <c r="AZ22" s="8">
        <v>132</v>
      </c>
      <c r="BA22" s="8">
        <v>0</v>
      </c>
      <c r="BB22" s="20">
        <v>0</v>
      </c>
      <c r="BC22" s="18">
        <v>0</v>
      </c>
      <c r="BD22" s="23">
        <v>77.75</v>
      </c>
      <c r="BE22" s="19">
        <v>32</v>
      </c>
      <c r="BF22" s="272">
        <v>1</v>
      </c>
      <c r="BG22" s="9">
        <v>0.97</v>
      </c>
      <c r="BH22" s="9">
        <v>24.39</v>
      </c>
      <c r="BI22" s="308">
        <v>1</v>
      </c>
      <c r="BJ22" s="343">
        <v>0</v>
      </c>
      <c r="BK22" s="592">
        <v>0</v>
      </c>
    </row>
    <row r="23" spans="1:63" ht="15" x14ac:dyDescent="0.25">
      <c r="A23" s="195" t="s">
        <v>23</v>
      </c>
      <c r="B23" s="196">
        <v>5850</v>
      </c>
      <c r="C23" s="196">
        <v>0</v>
      </c>
      <c r="D23" s="267">
        <v>26615</v>
      </c>
      <c r="E23" s="197">
        <v>26924</v>
      </c>
      <c r="F23" s="198">
        <v>71.97</v>
      </c>
      <c r="G23" s="199">
        <v>1.62</v>
      </c>
      <c r="H23" s="197">
        <v>26924</v>
      </c>
      <c r="I23" s="199">
        <v>4.5999999999999996</v>
      </c>
      <c r="J23" s="197">
        <v>17</v>
      </c>
      <c r="K23" s="367">
        <v>15.75</v>
      </c>
      <c r="L23" s="197">
        <v>260</v>
      </c>
      <c r="M23" s="197">
        <v>277</v>
      </c>
      <c r="N23" s="199">
        <v>4.74</v>
      </c>
      <c r="O23" s="197">
        <v>52</v>
      </c>
      <c r="P23" s="197">
        <v>82</v>
      </c>
      <c r="Q23" s="199">
        <v>29.6</v>
      </c>
      <c r="R23" s="197">
        <v>3886</v>
      </c>
      <c r="S23" s="197">
        <v>3549</v>
      </c>
      <c r="T23" s="338">
        <v>4389</v>
      </c>
      <c r="U23" s="201">
        <v>4014</v>
      </c>
      <c r="V23" s="309">
        <v>11.46</v>
      </c>
      <c r="W23" s="309">
        <v>11.58</v>
      </c>
      <c r="X23" s="280">
        <v>0.08</v>
      </c>
      <c r="Y23" s="285">
        <v>4.8499999999999996</v>
      </c>
      <c r="Z23" s="197">
        <v>14361</v>
      </c>
      <c r="AA23" s="197">
        <v>13373</v>
      </c>
      <c r="AB23" s="199">
        <v>2.29</v>
      </c>
      <c r="AC23" s="199">
        <v>48.28</v>
      </c>
      <c r="AD23" s="197">
        <v>9728</v>
      </c>
      <c r="AE23" s="199">
        <v>5</v>
      </c>
      <c r="AF23" s="197">
        <v>968</v>
      </c>
      <c r="AG23" s="199">
        <v>11.8</v>
      </c>
      <c r="AH23" s="309">
        <v>8.8800000000000008</v>
      </c>
      <c r="AI23" s="197">
        <v>2677</v>
      </c>
      <c r="AJ23" s="199">
        <v>20.02</v>
      </c>
      <c r="AK23" s="197">
        <v>0</v>
      </c>
      <c r="AL23" s="200">
        <v>26</v>
      </c>
      <c r="AM23" s="197">
        <v>16</v>
      </c>
      <c r="AN23" s="197">
        <v>7</v>
      </c>
      <c r="AO23" s="604">
        <v>1.1965811965811965</v>
      </c>
      <c r="AP23" s="18">
        <v>0</v>
      </c>
      <c r="AQ23" s="273">
        <v>4.4400000000000004</v>
      </c>
      <c r="AR23" s="197">
        <v>1</v>
      </c>
      <c r="AS23" s="199">
        <v>0.17</v>
      </c>
      <c r="AT23" s="201">
        <v>3</v>
      </c>
      <c r="AU23" s="264">
        <v>0</v>
      </c>
      <c r="AV23" s="200">
        <v>1</v>
      </c>
      <c r="AW23" s="197">
        <v>315</v>
      </c>
      <c r="AX23" s="197">
        <v>1</v>
      </c>
      <c r="AY23" s="197">
        <v>0</v>
      </c>
      <c r="AZ23" s="197">
        <v>341</v>
      </c>
      <c r="BA23" s="197">
        <v>0</v>
      </c>
      <c r="BB23" s="201">
        <v>124</v>
      </c>
      <c r="BC23" s="196">
        <v>0</v>
      </c>
      <c r="BD23" s="202">
        <v>25.64</v>
      </c>
      <c r="BE23" s="200">
        <v>26</v>
      </c>
      <c r="BF23" s="273">
        <v>1</v>
      </c>
      <c r="BG23" s="199">
        <v>0.17</v>
      </c>
      <c r="BH23" s="199">
        <v>3.61</v>
      </c>
      <c r="BI23" s="309">
        <v>1</v>
      </c>
      <c r="BJ23" s="344">
        <v>0</v>
      </c>
      <c r="BK23" s="592">
        <v>1</v>
      </c>
    </row>
    <row r="24" spans="1:63" ht="15" x14ac:dyDescent="0.25">
      <c r="A24" s="195" t="s">
        <v>24</v>
      </c>
      <c r="B24" s="196">
        <v>3794</v>
      </c>
      <c r="C24" s="196">
        <v>0</v>
      </c>
      <c r="D24" s="267">
        <v>19714</v>
      </c>
      <c r="E24" s="197">
        <v>14895</v>
      </c>
      <c r="F24" s="198">
        <v>110.7</v>
      </c>
      <c r="G24" s="199">
        <v>4.5599999999999996</v>
      </c>
      <c r="H24" s="197">
        <v>14895</v>
      </c>
      <c r="I24" s="199">
        <v>3.93</v>
      </c>
      <c r="J24" s="197">
        <v>12</v>
      </c>
      <c r="K24" s="367">
        <v>23.98</v>
      </c>
      <c r="L24" s="197">
        <v>149</v>
      </c>
      <c r="M24" s="197">
        <v>241</v>
      </c>
      <c r="N24" s="199">
        <v>6.35</v>
      </c>
      <c r="O24" s="197">
        <v>88</v>
      </c>
      <c r="P24" s="197">
        <v>115</v>
      </c>
      <c r="Q24" s="199">
        <v>47.72</v>
      </c>
      <c r="R24" s="197">
        <v>4523</v>
      </c>
      <c r="S24" s="197">
        <v>2870</v>
      </c>
      <c r="T24" s="338">
        <v>5138</v>
      </c>
      <c r="U24" s="201">
        <v>3460</v>
      </c>
      <c r="V24" s="309">
        <v>11.97</v>
      </c>
      <c r="W24" s="309">
        <v>17.05</v>
      </c>
      <c r="X24" s="280">
        <v>9.9</v>
      </c>
      <c r="Y24" s="285">
        <v>14.56</v>
      </c>
      <c r="Z24" s="197">
        <v>6813</v>
      </c>
      <c r="AA24" s="197">
        <v>6492</v>
      </c>
      <c r="AB24" s="199">
        <v>1.71</v>
      </c>
      <c r="AC24" s="199">
        <v>26.94</v>
      </c>
      <c r="AD24" s="197">
        <v>4661</v>
      </c>
      <c r="AE24" s="199">
        <v>11.31</v>
      </c>
      <c r="AF24" s="197">
        <v>1396</v>
      </c>
      <c r="AG24" s="199">
        <v>12.14</v>
      </c>
      <c r="AH24" s="309">
        <v>26.86</v>
      </c>
      <c r="AI24" s="197">
        <v>435</v>
      </c>
      <c r="AJ24" s="199">
        <v>6.7</v>
      </c>
      <c r="AK24" s="197">
        <v>0</v>
      </c>
      <c r="AL24" s="200">
        <v>0</v>
      </c>
      <c r="AM24" s="197">
        <v>3</v>
      </c>
      <c r="AN24" s="197">
        <v>22</v>
      </c>
      <c r="AO24" s="604">
        <v>5.7986294148655775</v>
      </c>
      <c r="AP24" s="18">
        <v>0</v>
      </c>
      <c r="AQ24" s="273">
        <v>9.23</v>
      </c>
      <c r="AR24" s="197">
        <v>4</v>
      </c>
      <c r="AS24" s="199">
        <v>1.05</v>
      </c>
      <c r="AT24" s="201">
        <v>284</v>
      </c>
      <c r="AU24" s="264">
        <v>1</v>
      </c>
      <c r="AV24" s="200">
        <v>1</v>
      </c>
      <c r="AW24" s="197">
        <v>1143</v>
      </c>
      <c r="AX24" s="197">
        <v>1</v>
      </c>
      <c r="AY24" s="197">
        <v>0</v>
      </c>
      <c r="AZ24" s="197">
        <v>503</v>
      </c>
      <c r="BA24" s="197">
        <v>0</v>
      </c>
      <c r="BB24" s="201">
        <v>87</v>
      </c>
      <c r="BC24" s="196">
        <v>0</v>
      </c>
      <c r="BD24" s="202">
        <v>31.1</v>
      </c>
      <c r="BE24" s="200">
        <v>20</v>
      </c>
      <c r="BF24" s="273">
        <v>1</v>
      </c>
      <c r="BG24" s="199">
        <v>0.26</v>
      </c>
      <c r="BH24" s="199">
        <v>4.1500000000000004</v>
      </c>
      <c r="BI24" s="309">
        <v>1</v>
      </c>
      <c r="BJ24" s="344">
        <v>0</v>
      </c>
      <c r="BK24" s="592">
        <v>0</v>
      </c>
    </row>
    <row r="25" spans="1:63" ht="15" x14ac:dyDescent="0.25">
      <c r="A25" s="195" t="s">
        <v>25</v>
      </c>
      <c r="B25" s="196">
        <v>2907</v>
      </c>
      <c r="C25" s="196">
        <v>0</v>
      </c>
      <c r="D25" s="267">
        <v>7346</v>
      </c>
      <c r="E25" s="197">
        <v>7966</v>
      </c>
      <c r="F25" s="198">
        <v>219.13</v>
      </c>
      <c r="G25" s="199">
        <v>8</v>
      </c>
      <c r="H25" s="197">
        <v>8249</v>
      </c>
      <c r="I25" s="199">
        <v>2.84</v>
      </c>
      <c r="J25" s="197">
        <v>4</v>
      </c>
      <c r="K25" s="367">
        <v>23.8</v>
      </c>
      <c r="L25" s="197">
        <v>110</v>
      </c>
      <c r="M25" s="197">
        <v>109</v>
      </c>
      <c r="N25" s="199">
        <v>3.75</v>
      </c>
      <c r="O25" s="197">
        <v>22</v>
      </c>
      <c r="P25" s="197">
        <v>16</v>
      </c>
      <c r="Q25" s="199">
        <v>14.68</v>
      </c>
      <c r="R25" s="197">
        <v>1441</v>
      </c>
      <c r="S25" s="197">
        <v>1378</v>
      </c>
      <c r="T25" s="338">
        <v>1765</v>
      </c>
      <c r="U25" s="201">
        <v>1747</v>
      </c>
      <c r="V25" s="309">
        <v>18.36</v>
      </c>
      <c r="W25" s="309">
        <v>21.12</v>
      </c>
      <c r="X25" s="280">
        <v>10.74</v>
      </c>
      <c r="Y25" s="285">
        <v>4.72</v>
      </c>
      <c r="Z25" s="197">
        <v>4366</v>
      </c>
      <c r="AA25" s="197">
        <v>4046</v>
      </c>
      <c r="AB25" s="199">
        <v>1.39</v>
      </c>
      <c r="AC25" s="199">
        <v>37.119999999999997</v>
      </c>
      <c r="AD25" s="197">
        <v>3700</v>
      </c>
      <c r="AE25" s="199">
        <v>14.62</v>
      </c>
      <c r="AF25" s="197">
        <v>247</v>
      </c>
      <c r="AG25" s="199">
        <v>15.44</v>
      </c>
      <c r="AH25" s="309">
        <v>12.96</v>
      </c>
      <c r="AI25" s="197">
        <v>99</v>
      </c>
      <c r="AJ25" s="199">
        <v>2.4500000000000002</v>
      </c>
      <c r="AK25" s="197">
        <v>0</v>
      </c>
      <c r="AL25" s="200">
        <v>0</v>
      </c>
      <c r="AM25" s="197">
        <v>45</v>
      </c>
      <c r="AN25" s="197">
        <v>3</v>
      </c>
      <c r="AO25" s="605">
        <v>1.0319917440660473</v>
      </c>
      <c r="AP25" s="18">
        <v>0</v>
      </c>
      <c r="AQ25" s="273">
        <v>1.72</v>
      </c>
      <c r="AR25" s="197">
        <v>3</v>
      </c>
      <c r="AS25" s="199">
        <v>1.03</v>
      </c>
      <c r="AT25" s="201">
        <v>148</v>
      </c>
      <c r="AU25" s="264">
        <v>0</v>
      </c>
      <c r="AV25" s="200">
        <v>1</v>
      </c>
      <c r="AW25" s="197">
        <v>1119</v>
      </c>
      <c r="AX25" s="197">
        <v>1</v>
      </c>
      <c r="AY25" s="197">
        <v>1</v>
      </c>
      <c r="AZ25" s="197">
        <v>307</v>
      </c>
      <c r="BA25" s="197">
        <v>0</v>
      </c>
      <c r="BB25" s="201">
        <v>62</v>
      </c>
      <c r="BC25" s="196">
        <v>0</v>
      </c>
      <c r="BD25" s="202">
        <v>24.77</v>
      </c>
      <c r="BE25" s="200">
        <v>28</v>
      </c>
      <c r="BF25" s="273">
        <v>1</v>
      </c>
      <c r="BG25" s="199">
        <v>0.34</v>
      </c>
      <c r="BH25" s="199">
        <v>9.17</v>
      </c>
      <c r="BI25" s="309">
        <v>1</v>
      </c>
      <c r="BJ25" s="344">
        <v>0</v>
      </c>
      <c r="BK25" s="592">
        <v>0</v>
      </c>
    </row>
    <row r="26" spans="1:63" ht="15.75" thickBot="1" x14ac:dyDescent="0.3">
      <c r="A26" s="538" t="s">
        <v>26</v>
      </c>
      <c r="B26" s="25">
        <v>8695</v>
      </c>
      <c r="C26" s="25">
        <v>1</v>
      </c>
      <c r="D26" s="566">
        <v>19611</v>
      </c>
      <c r="E26" s="27">
        <v>20467</v>
      </c>
      <c r="F26" s="539">
        <v>124.44</v>
      </c>
      <c r="G26" s="28">
        <v>11.36</v>
      </c>
      <c r="H26" s="27">
        <v>20467</v>
      </c>
      <c r="I26" s="28">
        <v>2.35</v>
      </c>
      <c r="J26" s="27">
        <v>37</v>
      </c>
      <c r="K26" s="368">
        <v>17.41</v>
      </c>
      <c r="L26" s="27">
        <v>643</v>
      </c>
      <c r="M26" s="27">
        <v>671</v>
      </c>
      <c r="N26" s="28">
        <v>7.72</v>
      </c>
      <c r="O26" s="27">
        <v>387</v>
      </c>
      <c r="P26" s="27">
        <v>388</v>
      </c>
      <c r="Q26" s="28">
        <v>57.82</v>
      </c>
      <c r="R26" s="27">
        <v>7229</v>
      </c>
      <c r="S26" s="27">
        <v>7812</v>
      </c>
      <c r="T26" s="339">
        <v>8547</v>
      </c>
      <c r="U26" s="29">
        <v>9201</v>
      </c>
      <c r="V26" s="310">
        <v>15.42</v>
      </c>
      <c r="W26" s="310">
        <v>15.1</v>
      </c>
      <c r="X26" s="286">
        <v>4.9800000000000004</v>
      </c>
      <c r="Y26" s="540">
        <v>1.01</v>
      </c>
      <c r="Z26" s="27">
        <v>15676</v>
      </c>
      <c r="AA26" s="27">
        <v>17562</v>
      </c>
      <c r="AB26" s="28">
        <v>2.02</v>
      </c>
      <c r="AC26" s="28">
        <v>26.17</v>
      </c>
      <c r="AD26" s="27">
        <v>11077</v>
      </c>
      <c r="AE26" s="28">
        <v>18.73</v>
      </c>
      <c r="AF26" s="27">
        <v>3264</v>
      </c>
      <c r="AG26" s="28">
        <v>8.41</v>
      </c>
      <c r="AH26" s="310">
        <v>31.83</v>
      </c>
      <c r="AI26" s="27">
        <v>2501</v>
      </c>
      <c r="AJ26" s="28">
        <v>14.24</v>
      </c>
      <c r="AK26" s="27">
        <v>720</v>
      </c>
      <c r="AL26" s="26">
        <v>0</v>
      </c>
      <c r="AM26" s="27">
        <v>150</v>
      </c>
      <c r="AN26" s="339">
        <v>5</v>
      </c>
      <c r="AO26" s="325">
        <v>0.57504312823461756</v>
      </c>
      <c r="AP26" s="542">
        <v>0</v>
      </c>
      <c r="AQ26" s="282">
        <v>1.04</v>
      </c>
      <c r="AR26" s="27">
        <v>3</v>
      </c>
      <c r="AS26" s="28">
        <v>0.35</v>
      </c>
      <c r="AT26" s="29">
        <v>389</v>
      </c>
      <c r="AU26" s="359">
        <v>1</v>
      </c>
      <c r="AV26" s="26">
        <v>1</v>
      </c>
      <c r="AW26" s="27">
        <v>6544</v>
      </c>
      <c r="AX26" s="27">
        <v>1</v>
      </c>
      <c r="AY26" s="27">
        <v>188</v>
      </c>
      <c r="AZ26" s="27">
        <v>1114</v>
      </c>
      <c r="BA26" s="27">
        <v>8</v>
      </c>
      <c r="BB26" s="29">
        <v>275</v>
      </c>
      <c r="BC26" s="25">
        <v>0</v>
      </c>
      <c r="BD26" s="31">
        <v>13.8</v>
      </c>
      <c r="BE26" s="26">
        <v>22</v>
      </c>
      <c r="BF26" s="282">
        <v>1.5</v>
      </c>
      <c r="BG26" s="28">
        <v>0.17</v>
      </c>
      <c r="BH26" s="28">
        <v>2.2400000000000002</v>
      </c>
      <c r="BI26" s="310">
        <v>1.5</v>
      </c>
      <c r="BJ26" s="345">
        <v>0</v>
      </c>
      <c r="BK26" s="593">
        <v>0</v>
      </c>
    </row>
    <row r="27" spans="1:63" x14ac:dyDescent="0.2">
      <c r="AO27" s="603"/>
    </row>
    <row r="29" spans="1:63" ht="15.75" thickBot="1" x14ac:dyDescent="0.3">
      <c r="A29" s="4" t="s">
        <v>340</v>
      </c>
    </row>
    <row r="30" spans="1:63" ht="15.75" customHeight="1" x14ac:dyDescent="0.2">
      <c r="A30" s="36"/>
      <c r="B30" s="1000" t="s">
        <v>0</v>
      </c>
      <c r="C30" s="1003" t="s">
        <v>72</v>
      </c>
      <c r="D30" s="1004"/>
      <c r="E30" s="1004"/>
      <c r="F30" s="1005"/>
      <c r="G30" s="1006" t="s">
        <v>73</v>
      </c>
      <c r="H30" s="1007"/>
      <c r="I30" s="1007"/>
      <c r="J30" s="1007"/>
      <c r="K30" s="1007"/>
      <c r="L30" s="1007"/>
      <c r="M30" s="1007"/>
      <c r="N30" s="1008"/>
      <c r="O30" s="1009" t="s">
        <v>2</v>
      </c>
      <c r="P30" s="1010"/>
      <c r="Q30" s="1010"/>
      <c r="R30" s="1011"/>
      <c r="S30" s="1012" t="s">
        <v>74</v>
      </c>
      <c r="T30" s="1015" t="s">
        <v>255</v>
      </c>
      <c r="U30" s="1020" t="s">
        <v>80</v>
      </c>
      <c r="V30" s="1023" t="s">
        <v>299</v>
      </c>
      <c r="W30" s="993" t="s">
        <v>256</v>
      </c>
      <c r="X30" s="1026" t="s">
        <v>257</v>
      </c>
      <c r="Y30" s="993" t="s">
        <v>341</v>
      </c>
      <c r="Z30" s="977" t="s">
        <v>262</v>
      </c>
      <c r="AA30" s="996" t="s">
        <v>29</v>
      </c>
    </row>
    <row r="31" spans="1:63" ht="12.75" customHeight="1" x14ac:dyDescent="0.2">
      <c r="A31" s="973"/>
      <c r="B31" s="1001"/>
      <c r="C31" s="975" t="s">
        <v>75</v>
      </c>
      <c r="D31" s="976"/>
      <c r="E31" s="976"/>
      <c r="F31" s="979" t="s">
        <v>76</v>
      </c>
      <c r="G31" s="982" t="s">
        <v>323</v>
      </c>
      <c r="H31" s="982" t="s">
        <v>344</v>
      </c>
      <c r="I31" s="971" t="s">
        <v>77</v>
      </c>
      <c r="J31" s="971" t="s">
        <v>78</v>
      </c>
      <c r="K31" s="1018" t="s">
        <v>79</v>
      </c>
      <c r="L31" s="971" t="s">
        <v>334</v>
      </c>
      <c r="M31" s="971" t="s">
        <v>361</v>
      </c>
      <c r="N31" s="985" t="s">
        <v>287</v>
      </c>
      <c r="O31" s="988" t="s">
        <v>327</v>
      </c>
      <c r="P31" s="971" t="s">
        <v>352</v>
      </c>
      <c r="Q31" s="982" t="s">
        <v>126</v>
      </c>
      <c r="R31" s="990" t="s">
        <v>10</v>
      </c>
      <c r="S31" s="1013"/>
      <c r="T31" s="1016"/>
      <c r="U31" s="1021"/>
      <c r="V31" s="1024"/>
      <c r="W31" s="994"/>
      <c r="X31" s="1027"/>
      <c r="Y31" s="994"/>
      <c r="Z31" s="978"/>
      <c r="AA31" s="997"/>
    </row>
    <row r="32" spans="1:63" ht="12.75" customHeight="1" x14ac:dyDescent="0.2">
      <c r="A32" s="974"/>
      <c r="B32" s="1001"/>
      <c r="C32" s="969" t="s">
        <v>333</v>
      </c>
      <c r="D32" s="969" t="s">
        <v>360</v>
      </c>
      <c r="E32" s="971" t="s">
        <v>81</v>
      </c>
      <c r="F32" s="980"/>
      <c r="G32" s="983"/>
      <c r="H32" s="983"/>
      <c r="I32" s="971"/>
      <c r="J32" s="971"/>
      <c r="K32" s="1018"/>
      <c r="L32" s="971"/>
      <c r="M32" s="971"/>
      <c r="N32" s="986"/>
      <c r="O32" s="988"/>
      <c r="P32" s="971"/>
      <c r="Q32" s="983"/>
      <c r="R32" s="991"/>
      <c r="S32" s="1013"/>
      <c r="T32" s="1016"/>
      <c r="U32" s="1021"/>
      <c r="V32" s="1024"/>
      <c r="W32" s="994"/>
      <c r="X32" s="1027"/>
      <c r="Y32" s="994"/>
      <c r="Z32" s="978"/>
      <c r="AA32" s="997"/>
      <c r="AR32" s="274"/>
    </row>
    <row r="33" spans="1:27" x14ac:dyDescent="0.2">
      <c r="A33" s="967"/>
      <c r="B33" s="1001"/>
      <c r="C33" s="969">
        <v>2005</v>
      </c>
      <c r="D33" s="969">
        <v>2005</v>
      </c>
      <c r="E33" s="971"/>
      <c r="F33" s="980"/>
      <c r="G33" s="983"/>
      <c r="H33" s="983"/>
      <c r="I33" s="971"/>
      <c r="J33" s="971"/>
      <c r="K33" s="1018"/>
      <c r="L33" s="971"/>
      <c r="M33" s="971"/>
      <c r="N33" s="986"/>
      <c r="O33" s="988"/>
      <c r="P33" s="971"/>
      <c r="Q33" s="983"/>
      <c r="R33" s="991"/>
      <c r="S33" s="1013"/>
      <c r="T33" s="1016"/>
      <c r="U33" s="1021"/>
      <c r="V33" s="1024"/>
      <c r="W33" s="994"/>
      <c r="X33" s="1027"/>
      <c r="Y33" s="994"/>
      <c r="Z33" s="978"/>
      <c r="AA33" s="997"/>
    </row>
    <row r="34" spans="1:27" ht="39" customHeight="1" thickBot="1" x14ac:dyDescent="0.25">
      <c r="A34" s="968"/>
      <c r="B34" s="1002"/>
      <c r="C34" s="970"/>
      <c r="D34" s="970"/>
      <c r="E34" s="972"/>
      <c r="F34" s="981"/>
      <c r="G34" s="984"/>
      <c r="H34" s="984"/>
      <c r="I34" s="972"/>
      <c r="J34" s="972"/>
      <c r="K34" s="1019"/>
      <c r="L34" s="972"/>
      <c r="M34" s="972"/>
      <c r="N34" s="987"/>
      <c r="O34" s="989"/>
      <c r="P34" s="972"/>
      <c r="Q34" s="984"/>
      <c r="R34" s="992"/>
      <c r="S34" s="1014"/>
      <c r="T34" s="1017"/>
      <c r="U34" s="1022"/>
      <c r="V34" s="1025"/>
      <c r="W34" s="995"/>
      <c r="X34" s="1028"/>
      <c r="Y34" s="995"/>
      <c r="Z34" s="998" t="s">
        <v>261</v>
      </c>
      <c r="AA34" s="999"/>
    </row>
    <row r="35" spans="1:27" ht="15.75" thickBot="1" x14ac:dyDescent="0.25">
      <c r="A35" s="76" t="s">
        <v>127</v>
      </c>
      <c r="B35" s="86">
        <v>27666</v>
      </c>
      <c r="C35" s="87">
        <v>186165</v>
      </c>
      <c r="D35" s="494">
        <v>187003</v>
      </c>
      <c r="E35" s="375">
        <v>6.76</v>
      </c>
      <c r="F35" s="497">
        <v>19.79</v>
      </c>
      <c r="G35" s="494">
        <v>1972</v>
      </c>
      <c r="H35" s="494">
        <v>1915</v>
      </c>
      <c r="I35" s="375">
        <v>6.92</v>
      </c>
      <c r="J35" s="495">
        <v>593</v>
      </c>
      <c r="K35" s="375">
        <v>30.97</v>
      </c>
      <c r="L35" s="494">
        <v>26414</v>
      </c>
      <c r="M35" s="494">
        <v>25434</v>
      </c>
      <c r="N35" s="498">
        <v>4.55</v>
      </c>
      <c r="O35" s="494">
        <v>42688</v>
      </c>
      <c r="P35" s="494">
        <v>41157</v>
      </c>
      <c r="Q35" s="498">
        <v>1.49</v>
      </c>
      <c r="R35" s="499">
        <v>8225</v>
      </c>
      <c r="S35" s="500">
        <v>329</v>
      </c>
      <c r="T35" s="494">
        <v>79</v>
      </c>
      <c r="U35" s="498">
        <v>2.96</v>
      </c>
      <c r="V35" s="501">
        <v>24</v>
      </c>
      <c r="W35" s="501">
        <v>46</v>
      </c>
      <c r="X35" s="502">
        <v>6671</v>
      </c>
      <c r="Y35" s="510">
        <v>0</v>
      </c>
      <c r="Z35" s="503"/>
      <c r="AA35" s="501">
        <v>47</v>
      </c>
    </row>
    <row r="36" spans="1:27" ht="15" x14ac:dyDescent="0.2">
      <c r="A36" s="78" t="s">
        <v>82</v>
      </c>
      <c r="B36" s="79">
        <v>325</v>
      </c>
      <c r="C36" s="80">
        <v>2620</v>
      </c>
      <c r="D36" s="80">
        <v>2659</v>
      </c>
      <c r="E36" s="45">
        <v>8.18</v>
      </c>
      <c r="F36" s="81">
        <v>30.77</v>
      </c>
      <c r="G36" s="80">
        <v>2</v>
      </c>
      <c r="H36" s="80">
        <v>2</v>
      </c>
      <c r="I36" s="506">
        <v>0.62</v>
      </c>
      <c r="J36" s="80">
        <v>0</v>
      </c>
      <c r="K36" s="506">
        <v>0</v>
      </c>
      <c r="L36" s="80">
        <v>38</v>
      </c>
      <c r="M36" s="80">
        <v>44</v>
      </c>
      <c r="N36" s="83">
        <v>9.09</v>
      </c>
      <c r="O36" s="80">
        <v>538</v>
      </c>
      <c r="P36" s="80">
        <v>576</v>
      </c>
      <c r="Q36" s="111">
        <v>1.77</v>
      </c>
      <c r="R36" s="84">
        <v>0</v>
      </c>
      <c r="S36" s="107">
        <v>0</v>
      </c>
      <c r="T36" s="80">
        <v>1</v>
      </c>
      <c r="U36" s="83">
        <v>0</v>
      </c>
      <c r="V36" s="159">
        <v>1</v>
      </c>
      <c r="W36" s="159">
        <v>1</v>
      </c>
      <c r="X36" s="255">
        <v>45</v>
      </c>
      <c r="Y36" s="79">
        <v>0</v>
      </c>
      <c r="Z36" s="489"/>
      <c r="AA36" s="347">
        <v>1</v>
      </c>
    </row>
    <row r="37" spans="1:27" ht="15" x14ac:dyDescent="0.2">
      <c r="A37" s="69" t="s">
        <v>83</v>
      </c>
      <c r="B37" s="42">
        <v>954</v>
      </c>
      <c r="C37" s="43">
        <v>8712</v>
      </c>
      <c r="D37" s="43">
        <v>8754</v>
      </c>
      <c r="E37" s="45">
        <v>9.18</v>
      </c>
      <c r="F37" s="44">
        <v>31.32</v>
      </c>
      <c r="G37" s="43">
        <v>75</v>
      </c>
      <c r="H37" s="43">
        <v>71</v>
      </c>
      <c r="I37" s="45">
        <v>7.44</v>
      </c>
      <c r="J37" s="43">
        <v>12</v>
      </c>
      <c r="K37" s="45">
        <v>16.899999999999999</v>
      </c>
      <c r="L37" s="43">
        <v>1947</v>
      </c>
      <c r="M37" s="43">
        <v>1765</v>
      </c>
      <c r="N37" s="46">
        <v>0.68</v>
      </c>
      <c r="O37" s="43">
        <v>2587</v>
      </c>
      <c r="P37" s="43">
        <v>2482</v>
      </c>
      <c r="Q37" s="111">
        <v>2.6</v>
      </c>
      <c r="R37" s="55">
        <v>1364</v>
      </c>
      <c r="S37" s="114">
        <v>101</v>
      </c>
      <c r="T37" s="43">
        <v>4</v>
      </c>
      <c r="U37" s="46">
        <v>0.28999999999999998</v>
      </c>
      <c r="V37" s="160">
        <v>1</v>
      </c>
      <c r="W37" s="160">
        <v>1</v>
      </c>
      <c r="X37" s="256">
        <v>154</v>
      </c>
      <c r="Y37" s="42">
        <v>0</v>
      </c>
      <c r="Z37" s="490"/>
      <c r="AA37" s="348">
        <v>1</v>
      </c>
    </row>
    <row r="38" spans="1:27" ht="15" x14ac:dyDescent="0.2">
      <c r="A38" s="69" t="s">
        <v>84</v>
      </c>
      <c r="B38" s="42">
        <v>1029</v>
      </c>
      <c r="C38" s="43">
        <v>6549</v>
      </c>
      <c r="D38" s="43">
        <v>6402</v>
      </c>
      <c r="E38" s="45">
        <v>6.22</v>
      </c>
      <c r="F38" s="44">
        <v>34.15</v>
      </c>
      <c r="G38" s="43">
        <v>84</v>
      </c>
      <c r="H38" s="43">
        <v>80</v>
      </c>
      <c r="I38" s="45">
        <v>7.77</v>
      </c>
      <c r="J38" s="43">
        <v>11</v>
      </c>
      <c r="K38" s="45">
        <v>13.75</v>
      </c>
      <c r="L38" s="43">
        <v>1172</v>
      </c>
      <c r="M38" s="43">
        <v>1213</v>
      </c>
      <c r="N38" s="46">
        <v>24.24</v>
      </c>
      <c r="O38" s="43">
        <v>2977</v>
      </c>
      <c r="P38" s="43">
        <v>2715</v>
      </c>
      <c r="Q38" s="111">
        <v>2.64</v>
      </c>
      <c r="R38" s="55">
        <v>388</v>
      </c>
      <c r="S38" s="114">
        <v>0</v>
      </c>
      <c r="T38" s="43">
        <v>2</v>
      </c>
      <c r="U38" s="46">
        <v>3.05</v>
      </c>
      <c r="V38" s="160">
        <v>1</v>
      </c>
      <c r="W38" s="160">
        <v>1</v>
      </c>
      <c r="X38" s="256">
        <v>324</v>
      </c>
      <c r="Y38" s="42">
        <v>0</v>
      </c>
      <c r="Z38" s="490"/>
      <c r="AA38" s="348">
        <v>1</v>
      </c>
    </row>
    <row r="39" spans="1:27" ht="15" x14ac:dyDescent="0.2">
      <c r="A39" s="69" t="s">
        <v>85</v>
      </c>
      <c r="B39" s="42">
        <v>693</v>
      </c>
      <c r="C39" s="43">
        <v>5108</v>
      </c>
      <c r="D39" s="43">
        <v>5140</v>
      </c>
      <c r="E39" s="45">
        <v>7.42</v>
      </c>
      <c r="F39" s="44">
        <v>30.27</v>
      </c>
      <c r="G39" s="43">
        <v>58</v>
      </c>
      <c r="H39" s="43">
        <v>53</v>
      </c>
      <c r="I39" s="45">
        <v>7.65</v>
      </c>
      <c r="J39" s="43">
        <v>16</v>
      </c>
      <c r="K39" s="45">
        <v>30.19</v>
      </c>
      <c r="L39" s="43">
        <v>1110</v>
      </c>
      <c r="M39" s="43">
        <v>964</v>
      </c>
      <c r="N39" s="46">
        <v>2.39</v>
      </c>
      <c r="O39" s="43">
        <v>1840</v>
      </c>
      <c r="P39" s="43">
        <v>2468</v>
      </c>
      <c r="Q39" s="111">
        <v>3.56</v>
      </c>
      <c r="R39" s="55">
        <v>612</v>
      </c>
      <c r="S39" s="114">
        <v>0</v>
      </c>
      <c r="T39" s="43">
        <v>2</v>
      </c>
      <c r="U39" s="46">
        <v>31.88</v>
      </c>
      <c r="V39" s="160">
        <v>1</v>
      </c>
      <c r="W39" s="160">
        <v>1</v>
      </c>
      <c r="X39" s="256">
        <v>101</v>
      </c>
      <c r="Y39" s="42">
        <v>0</v>
      </c>
      <c r="Z39" s="490"/>
      <c r="AA39" s="348">
        <v>1</v>
      </c>
    </row>
    <row r="40" spans="1:27" ht="15" x14ac:dyDescent="0.2">
      <c r="A40" s="69" t="s">
        <v>86</v>
      </c>
      <c r="B40" s="42">
        <v>580</v>
      </c>
      <c r="C40" s="43">
        <v>3037</v>
      </c>
      <c r="D40" s="43">
        <v>3037</v>
      </c>
      <c r="E40" s="45">
        <v>5.24</v>
      </c>
      <c r="F40" s="44">
        <v>17.239999999999998</v>
      </c>
      <c r="G40" s="43">
        <v>3</v>
      </c>
      <c r="H40" s="43">
        <v>3</v>
      </c>
      <c r="I40" s="45">
        <v>0.52</v>
      </c>
      <c r="J40" s="43">
        <v>2</v>
      </c>
      <c r="K40" s="45">
        <v>66.67</v>
      </c>
      <c r="L40" s="43">
        <v>98</v>
      </c>
      <c r="M40" s="43">
        <v>47</v>
      </c>
      <c r="N40" s="46">
        <v>4.26</v>
      </c>
      <c r="O40" s="43">
        <v>554</v>
      </c>
      <c r="P40" s="43">
        <v>128</v>
      </c>
      <c r="Q40" s="111">
        <v>0.22</v>
      </c>
      <c r="R40" s="55">
        <v>0</v>
      </c>
      <c r="S40" s="114">
        <v>0</v>
      </c>
      <c r="T40" s="43">
        <v>1</v>
      </c>
      <c r="U40" s="46">
        <v>0</v>
      </c>
      <c r="V40" s="160">
        <v>1</v>
      </c>
      <c r="W40" s="160">
        <v>1</v>
      </c>
      <c r="X40" s="256">
        <v>46</v>
      </c>
      <c r="Y40" s="42">
        <v>0</v>
      </c>
      <c r="Z40" s="490"/>
      <c r="AA40" s="348">
        <v>1</v>
      </c>
    </row>
    <row r="41" spans="1:27" ht="14.25" x14ac:dyDescent="0.2">
      <c r="A41" s="70" t="s">
        <v>236</v>
      </c>
      <c r="B41" s="42">
        <v>114</v>
      </c>
      <c r="C41" s="43">
        <v>2051</v>
      </c>
      <c r="D41" s="43">
        <v>1468</v>
      </c>
      <c r="E41" s="45">
        <v>12.88</v>
      </c>
      <c r="F41" s="44">
        <v>58.83</v>
      </c>
      <c r="G41" s="43">
        <v>19</v>
      </c>
      <c r="H41" s="43">
        <v>15</v>
      </c>
      <c r="I41" s="45">
        <v>13.16</v>
      </c>
      <c r="J41" s="43">
        <v>3</v>
      </c>
      <c r="K41" s="45">
        <v>20</v>
      </c>
      <c r="L41" s="43">
        <v>186</v>
      </c>
      <c r="M41" s="43">
        <v>161</v>
      </c>
      <c r="N41" s="46">
        <v>0.62</v>
      </c>
      <c r="O41" s="43">
        <v>529</v>
      </c>
      <c r="P41" s="43">
        <v>457</v>
      </c>
      <c r="Q41" s="111">
        <v>4.01</v>
      </c>
      <c r="R41" s="55">
        <v>219</v>
      </c>
      <c r="S41" s="114">
        <v>0</v>
      </c>
      <c r="T41" s="43">
        <v>1</v>
      </c>
      <c r="U41" s="46">
        <v>0</v>
      </c>
      <c r="V41" s="160">
        <v>0</v>
      </c>
      <c r="W41" s="160">
        <v>1</v>
      </c>
      <c r="X41" s="256">
        <v>45</v>
      </c>
      <c r="Y41" s="42">
        <v>0</v>
      </c>
      <c r="Z41" s="490"/>
      <c r="AA41" s="348">
        <v>1</v>
      </c>
    </row>
    <row r="42" spans="1:27" ht="15" x14ac:dyDescent="0.2">
      <c r="A42" s="69" t="s">
        <v>87</v>
      </c>
      <c r="B42" s="42">
        <v>336</v>
      </c>
      <c r="C42" s="43">
        <v>4172</v>
      </c>
      <c r="D42" s="43">
        <v>4214</v>
      </c>
      <c r="E42" s="45">
        <v>12.54</v>
      </c>
      <c r="F42" s="44">
        <v>37.47</v>
      </c>
      <c r="G42" s="43">
        <v>28</v>
      </c>
      <c r="H42" s="43">
        <v>26</v>
      </c>
      <c r="I42" s="45">
        <v>7.74</v>
      </c>
      <c r="J42" s="43">
        <v>3</v>
      </c>
      <c r="K42" s="45">
        <v>11.54</v>
      </c>
      <c r="L42" s="43">
        <v>273</v>
      </c>
      <c r="M42" s="43">
        <v>219</v>
      </c>
      <c r="N42" s="46">
        <v>0.91</v>
      </c>
      <c r="O42" s="43">
        <v>645</v>
      </c>
      <c r="P42" s="43">
        <v>582</v>
      </c>
      <c r="Q42" s="111">
        <v>1.73</v>
      </c>
      <c r="R42" s="55">
        <v>21</v>
      </c>
      <c r="S42" s="114">
        <v>0</v>
      </c>
      <c r="T42" s="43">
        <v>2</v>
      </c>
      <c r="U42" s="46">
        <v>0</v>
      </c>
      <c r="V42" s="160">
        <v>1</v>
      </c>
      <c r="W42" s="160">
        <v>1</v>
      </c>
      <c r="X42" s="256">
        <v>86</v>
      </c>
      <c r="Y42" s="42">
        <v>0</v>
      </c>
      <c r="Z42" s="490"/>
      <c r="AA42" s="348">
        <v>1</v>
      </c>
    </row>
    <row r="43" spans="1:27" ht="15" x14ac:dyDescent="0.2">
      <c r="A43" s="69" t="s">
        <v>285</v>
      </c>
      <c r="B43" s="42">
        <v>726</v>
      </c>
      <c r="C43" s="43">
        <v>4166</v>
      </c>
      <c r="D43" s="43">
        <v>4255</v>
      </c>
      <c r="E43" s="45">
        <v>5.86</v>
      </c>
      <c r="F43" s="44">
        <v>22.18</v>
      </c>
      <c r="G43" s="43">
        <v>51</v>
      </c>
      <c r="H43" s="43">
        <v>51</v>
      </c>
      <c r="I43" s="45">
        <v>7.02</v>
      </c>
      <c r="J43" s="43">
        <v>28</v>
      </c>
      <c r="K43" s="45">
        <v>54.9</v>
      </c>
      <c r="L43" s="43">
        <v>928</v>
      </c>
      <c r="M43" s="43">
        <v>1272</v>
      </c>
      <c r="N43" s="46">
        <v>0.39</v>
      </c>
      <c r="O43" s="43">
        <v>628</v>
      </c>
      <c r="P43" s="43">
        <v>633</v>
      </c>
      <c r="Q43" s="111">
        <v>0.87</v>
      </c>
      <c r="R43" s="55">
        <v>0</v>
      </c>
      <c r="S43" s="114">
        <v>9</v>
      </c>
      <c r="T43" s="43">
        <v>2</v>
      </c>
      <c r="U43" s="46">
        <v>11.84</v>
      </c>
      <c r="V43" s="160">
        <v>0</v>
      </c>
      <c r="W43" s="160">
        <v>1</v>
      </c>
      <c r="X43" s="256">
        <v>247</v>
      </c>
      <c r="Y43" s="42">
        <v>0</v>
      </c>
      <c r="Z43" s="490"/>
      <c r="AA43" s="348">
        <v>1</v>
      </c>
    </row>
    <row r="44" spans="1:27" ht="15" x14ac:dyDescent="0.2">
      <c r="A44" s="69" t="s">
        <v>88</v>
      </c>
      <c r="B44" s="42">
        <v>915</v>
      </c>
      <c r="C44" s="43">
        <v>5451</v>
      </c>
      <c r="D44" s="43">
        <v>5640</v>
      </c>
      <c r="E44" s="45">
        <v>6.16</v>
      </c>
      <c r="F44" s="44">
        <v>7.18</v>
      </c>
      <c r="G44" s="43">
        <v>85</v>
      </c>
      <c r="H44" s="43">
        <v>78</v>
      </c>
      <c r="I44" s="45">
        <v>8.52</v>
      </c>
      <c r="J44" s="43">
        <v>30</v>
      </c>
      <c r="K44" s="45">
        <v>38.46</v>
      </c>
      <c r="L44" s="43">
        <v>562</v>
      </c>
      <c r="M44" s="43">
        <v>476</v>
      </c>
      <c r="N44" s="46">
        <v>15.97</v>
      </c>
      <c r="O44" s="43">
        <v>1148</v>
      </c>
      <c r="P44" s="43">
        <v>1005</v>
      </c>
      <c r="Q44" s="111">
        <v>1.1000000000000001</v>
      </c>
      <c r="R44" s="55">
        <v>0</v>
      </c>
      <c r="S44" s="114">
        <v>6</v>
      </c>
      <c r="T44" s="43">
        <v>2</v>
      </c>
      <c r="U44" s="46">
        <v>2.25</v>
      </c>
      <c r="V44" s="160">
        <v>0</v>
      </c>
      <c r="W44" s="160">
        <v>1</v>
      </c>
      <c r="X44" s="256">
        <v>472</v>
      </c>
      <c r="Y44" s="42">
        <v>0</v>
      </c>
      <c r="Z44" s="490"/>
      <c r="AA44" s="348">
        <v>1</v>
      </c>
    </row>
    <row r="45" spans="1:27" ht="15" x14ac:dyDescent="0.2">
      <c r="A45" s="69" t="s">
        <v>89</v>
      </c>
      <c r="B45" s="42">
        <v>547</v>
      </c>
      <c r="C45" s="43">
        <v>3165</v>
      </c>
      <c r="D45" s="43">
        <v>3170</v>
      </c>
      <c r="E45" s="45">
        <v>5.8</v>
      </c>
      <c r="F45" s="44">
        <v>27.82</v>
      </c>
      <c r="G45" s="43">
        <v>38</v>
      </c>
      <c r="H45" s="43">
        <v>37</v>
      </c>
      <c r="I45" s="45">
        <v>6.76</v>
      </c>
      <c r="J45" s="43">
        <v>11</v>
      </c>
      <c r="K45" s="45">
        <v>29.73</v>
      </c>
      <c r="L45" s="43">
        <v>405</v>
      </c>
      <c r="M45" s="43">
        <v>393</v>
      </c>
      <c r="N45" s="46">
        <v>0.25</v>
      </c>
      <c r="O45" s="43">
        <v>661</v>
      </c>
      <c r="P45" s="43">
        <v>556</v>
      </c>
      <c r="Q45" s="111">
        <v>1.02</v>
      </c>
      <c r="R45" s="55">
        <v>72</v>
      </c>
      <c r="S45" s="114">
        <v>4</v>
      </c>
      <c r="T45" s="43">
        <v>2</v>
      </c>
      <c r="U45" s="46">
        <v>1.53</v>
      </c>
      <c r="V45" s="160">
        <v>0</v>
      </c>
      <c r="W45" s="160">
        <v>1</v>
      </c>
      <c r="X45" s="256">
        <v>37</v>
      </c>
      <c r="Y45" s="42">
        <v>0</v>
      </c>
      <c r="Z45" s="490"/>
      <c r="AA45" s="348">
        <v>1</v>
      </c>
    </row>
    <row r="46" spans="1:27" ht="15" x14ac:dyDescent="0.2">
      <c r="A46" s="69" t="s">
        <v>90</v>
      </c>
      <c r="B46" s="42">
        <v>519</v>
      </c>
      <c r="C46" s="43">
        <v>5573</v>
      </c>
      <c r="D46" s="43">
        <v>5600</v>
      </c>
      <c r="E46" s="45">
        <v>10.79</v>
      </c>
      <c r="F46" s="44">
        <v>17.5</v>
      </c>
      <c r="G46" s="43">
        <v>19</v>
      </c>
      <c r="H46" s="43">
        <v>15</v>
      </c>
      <c r="I46" s="45">
        <v>2.89</v>
      </c>
      <c r="J46" s="43">
        <v>1</v>
      </c>
      <c r="K46" s="45">
        <v>6.67</v>
      </c>
      <c r="L46" s="43">
        <v>246</v>
      </c>
      <c r="M46" s="43">
        <v>196</v>
      </c>
      <c r="N46" s="46">
        <v>3.57</v>
      </c>
      <c r="O46" s="43">
        <v>1712</v>
      </c>
      <c r="P46" s="43">
        <v>1404</v>
      </c>
      <c r="Q46" s="111">
        <v>2.71</v>
      </c>
      <c r="R46" s="55">
        <v>159</v>
      </c>
      <c r="S46" s="114">
        <v>0</v>
      </c>
      <c r="T46" s="43">
        <v>4</v>
      </c>
      <c r="U46" s="46">
        <v>2.65</v>
      </c>
      <c r="V46" s="160">
        <v>0</v>
      </c>
      <c r="W46" s="160">
        <v>1</v>
      </c>
      <c r="X46" s="256">
        <v>253</v>
      </c>
      <c r="Y46" s="42">
        <v>0</v>
      </c>
      <c r="Z46" s="490"/>
      <c r="AA46" s="348">
        <v>1</v>
      </c>
    </row>
    <row r="47" spans="1:27" ht="15" x14ac:dyDescent="0.2">
      <c r="A47" s="69" t="s">
        <v>91</v>
      </c>
      <c r="B47" s="42">
        <v>272</v>
      </c>
      <c r="C47" s="43">
        <v>3896</v>
      </c>
      <c r="D47" s="43">
        <v>3845</v>
      </c>
      <c r="E47" s="45">
        <v>14.14</v>
      </c>
      <c r="F47" s="44">
        <v>36.81</v>
      </c>
      <c r="G47" s="43">
        <v>28</v>
      </c>
      <c r="H47" s="43">
        <v>25</v>
      </c>
      <c r="I47" s="45">
        <v>9.19</v>
      </c>
      <c r="J47" s="43">
        <v>2</v>
      </c>
      <c r="K47" s="45">
        <v>8</v>
      </c>
      <c r="L47" s="43">
        <v>530</v>
      </c>
      <c r="M47" s="43">
        <v>472</v>
      </c>
      <c r="N47" s="46">
        <v>1.27</v>
      </c>
      <c r="O47" s="43">
        <v>1207</v>
      </c>
      <c r="P47" s="43">
        <v>1271</v>
      </c>
      <c r="Q47" s="111">
        <v>4.67</v>
      </c>
      <c r="R47" s="55">
        <v>684</v>
      </c>
      <c r="S47" s="114">
        <v>7</v>
      </c>
      <c r="T47" s="43">
        <v>1</v>
      </c>
      <c r="U47" s="46">
        <v>0.86</v>
      </c>
      <c r="V47" s="160">
        <v>0</v>
      </c>
      <c r="W47" s="160">
        <v>1</v>
      </c>
      <c r="X47" s="256">
        <v>268</v>
      </c>
      <c r="Y47" s="42">
        <v>0</v>
      </c>
      <c r="Z47" s="490"/>
      <c r="AA47" s="348">
        <v>1</v>
      </c>
    </row>
    <row r="48" spans="1:27" ht="15" x14ac:dyDescent="0.2">
      <c r="A48" s="69" t="s">
        <v>92</v>
      </c>
      <c r="B48" s="42">
        <v>230</v>
      </c>
      <c r="C48" s="43">
        <v>2086</v>
      </c>
      <c r="D48" s="43">
        <v>2097</v>
      </c>
      <c r="E48" s="45">
        <v>9.1199999999999992</v>
      </c>
      <c r="F48" s="44">
        <v>36.51</v>
      </c>
      <c r="G48" s="43">
        <v>20</v>
      </c>
      <c r="H48" s="43">
        <v>8</v>
      </c>
      <c r="I48" s="45">
        <v>3.48</v>
      </c>
      <c r="J48" s="43">
        <v>0</v>
      </c>
      <c r="K48" s="45">
        <v>0</v>
      </c>
      <c r="L48" s="43">
        <v>262</v>
      </c>
      <c r="M48" s="43">
        <v>50</v>
      </c>
      <c r="N48" s="46">
        <v>0</v>
      </c>
      <c r="O48" s="43">
        <v>687</v>
      </c>
      <c r="P48" s="43">
        <v>419</v>
      </c>
      <c r="Q48" s="111">
        <v>1.82</v>
      </c>
      <c r="R48" s="55">
        <v>221</v>
      </c>
      <c r="S48" s="114">
        <v>0</v>
      </c>
      <c r="T48" s="43">
        <v>1</v>
      </c>
      <c r="U48" s="46">
        <v>0</v>
      </c>
      <c r="V48" s="160">
        <v>0</v>
      </c>
      <c r="W48" s="160">
        <v>1</v>
      </c>
      <c r="X48" s="256">
        <v>4</v>
      </c>
      <c r="Y48" s="42">
        <v>0</v>
      </c>
      <c r="Z48" s="490"/>
      <c r="AA48" s="348">
        <v>1</v>
      </c>
    </row>
    <row r="49" spans="1:27" ht="15" x14ac:dyDescent="0.2">
      <c r="A49" s="69" t="s">
        <v>93</v>
      </c>
      <c r="B49" s="42">
        <v>235</v>
      </c>
      <c r="C49" s="43">
        <v>1990</v>
      </c>
      <c r="D49" s="43">
        <v>2093</v>
      </c>
      <c r="E49" s="45">
        <v>8.91</v>
      </c>
      <c r="F49" s="44">
        <v>34.06</v>
      </c>
      <c r="G49" s="43">
        <v>10</v>
      </c>
      <c r="H49" s="43">
        <v>12</v>
      </c>
      <c r="I49" s="45">
        <v>5.1100000000000003</v>
      </c>
      <c r="J49" s="43">
        <v>3</v>
      </c>
      <c r="K49" s="45">
        <v>25</v>
      </c>
      <c r="L49" s="43">
        <v>52</v>
      </c>
      <c r="M49" s="43">
        <v>43</v>
      </c>
      <c r="N49" s="46">
        <v>16.28</v>
      </c>
      <c r="O49" s="43">
        <v>133</v>
      </c>
      <c r="P49" s="43">
        <v>144</v>
      </c>
      <c r="Q49" s="111">
        <v>0.61</v>
      </c>
      <c r="R49" s="55">
        <v>0</v>
      </c>
      <c r="S49" s="114">
        <v>0</v>
      </c>
      <c r="T49" s="43">
        <v>1</v>
      </c>
      <c r="U49" s="46">
        <v>0</v>
      </c>
      <c r="V49" s="160">
        <v>1</v>
      </c>
      <c r="W49" s="160">
        <v>1</v>
      </c>
      <c r="X49" s="256">
        <v>87</v>
      </c>
      <c r="Y49" s="42">
        <v>0</v>
      </c>
      <c r="Z49" s="490"/>
      <c r="AA49" s="348">
        <v>1</v>
      </c>
    </row>
    <row r="50" spans="1:27" ht="15" x14ac:dyDescent="0.2">
      <c r="A50" s="69" t="s">
        <v>94</v>
      </c>
      <c r="B50" s="42">
        <v>162</v>
      </c>
      <c r="C50" s="43">
        <v>2553</v>
      </c>
      <c r="D50" s="43">
        <v>2492</v>
      </c>
      <c r="E50" s="45">
        <v>15.38</v>
      </c>
      <c r="F50" s="44">
        <v>54.59</v>
      </c>
      <c r="G50" s="43">
        <v>8</v>
      </c>
      <c r="H50" s="43">
        <v>6</v>
      </c>
      <c r="I50" s="45">
        <v>3.7</v>
      </c>
      <c r="J50" s="43">
        <v>2</v>
      </c>
      <c r="K50" s="45">
        <v>33.33</v>
      </c>
      <c r="L50" s="43">
        <v>182</v>
      </c>
      <c r="M50" s="43">
        <v>51</v>
      </c>
      <c r="N50" s="46">
        <v>7.84</v>
      </c>
      <c r="O50" s="43">
        <v>189</v>
      </c>
      <c r="P50" s="43">
        <v>144</v>
      </c>
      <c r="Q50" s="111">
        <v>0.89</v>
      </c>
      <c r="R50" s="55">
        <v>6</v>
      </c>
      <c r="S50" s="114">
        <v>0</v>
      </c>
      <c r="T50" s="43">
        <v>1</v>
      </c>
      <c r="U50" s="46">
        <v>0</v>
      </c>
      <c r="V50" s="160">
        <v>1</v>
      </c>
      <c r="W50" s="160">
        <v>1</v>
      </c>
      <c r="X50" s="256">
        <v>91</v>
      </c>
      <c r="Y50" s="42">
        <v>0</v>
      </c>
      <c r="Z50" s="490"/>
      <c r="AA50" s="348">
        <v>1</v>
      </c>
    </row>
    <row r="51" spans="1:27" ht="15" x14ac:dyDescent="0.2">
      <c r="A51" s="69" t="s">
        <v>95</v>
      </c>
      <c r="B51" s="42">
        <v>542</v>
      </c>
      <c r="C51" s="43">
        <v>2764</v>
      </c>
      <c r="D51" s="43">
        <v>3315</v>
      </c>
      <c r="E51" s="45">
        <v>6.12</v>
      </c>
      <c r="F51" s="44">
        <v>33.5</v>
      </c>
      <c r="G51" s="43">
        <v>34</v>
      </c>
      <c r="H51" s="43">
        <v>34</v>
      </c>
      <c r="I51" s="45">
        <v>6.27</v>
      </c>
      <c r="J51" s="43">
        <v>7</v>
      </c>
      <c r="K51" s="45">
        <v>20.59</v>
      </c>
      <c r="L51" s="43">
        <v>610</v>
      </c>
      <c r="M51" s="43">
        <v>780</v>
      </c>
      <c r="N51" s="46">
        <v>0</v>
      </c>
      <c r="O51" s="43">
        <v>663</v>
      </c>
      <c r="P51" s="43">
        <v>911</v>
      </c>
      <c r="Q51" s="111">
        <v>1.68</v>
      </c>
      <c r="R51" s="55">
        <v>376</v>
      </c>
      <c r="S51" s="114">
        <v>2</v>
      </c>
      <c r="T51" s="43">
        <v>1</v>
      </c>
      <c r="U51" s="46">
        <v>1.28</v>
      </c>
      <c r="V51" s="160">
        <v>1</v>
      </c>
      <c r="W51" s="160">
        <v>1</v>
      </c>
      <c r="X51" s="256">
        <v>0</v>
      </c>
      <c r="Y51" s="42">
        <v>0</v>
      </c>
      <c r="Z51" s="490"/>
      <c r="AA51" s="348">
        <v>1</v>
      </c>
    </row>
    <row r="52" spans="1:27" ht="15" x14ac:dyDescent="0.2">
      <c r="A52" s="69" t="s">
        <v>338</v>
      </c>
      <c r="B52" s="42">
        <v>678</v>
      </c>
      <c r="C52" s="43">
        <v>5281</v>
      </c>
      <c r="D52" s="43">
        <v>5353</v>
      </c>
      <c r="E52" s="45">
        <v>7.9</v>
      </c>
      <c r="F52" s="44">
        <v>11.37</v>
      </c>
      <c r="G52" s="43">
        <v>63</v>
      </c>
      <c r="H52" s="43">
        <v>56</v>
      </c>
      <c r="I52" s="45">
        <v>8.26</v>
      </c>
      <c r="J52" s="43">
        <v>2</v>
      </c>
      <c r="K52" s="45">
        <v>3.57</v>
      </c>
      <c r="L52" s="43">
        <v>563</v>
      </c>
      <c r="M52" s="43">
        <v>352</v>
      </c>
      <c r="N52" s="46">
        <v>4.83</v>
      </c>
      <c r="O52" s="43">
        <v>352</v>
      </c>
      <c r="P52" s="43">
        <v>331</v>
      </c>
      <c r="Q52" s="111">
        <v>0.49</v>
      </c>
      <c r="R52" s="55">
        <v>0</v>
      </c>
      <c r="S52" s="114">
        <v>0</v>
      </c>
      <c r="T52" s="43">
        <v>4</v>
      </c>
      <c r="U52" s="46">
        <v>3.58</v>
      </c>
      <c r="V52" s="160">
        <v>0</v>
      </c>
      <c r="W52" s="160">
        <v>1</v>
      </c>
      <c r="X52" s="256">
        <v>166</v>
      </c>
      <c r="Y52" s="42">
        <v>0</v>
      </c>
      <c r="Z52" s="490"/>
      <c r="AA52" s="348">
        <v>1</v>
      </c>
    </row>
    <row r="53" spans="1:27" ht="15" x14ac:dyDescent="0.2">
      <c r="A53" s="69" t="s">
        <v>96</v>
      </c>
      <c r="B53" s="42">
        <v>362</v>
      </c>
      <c r="C53" s="43">
        <v>2511</v>
      </c>
      <c r="D53" s="43">
        <v>2607</v>
      </c>
      <c r="E53" s="45">
        <v>7.2</v>
      </c>
      <c r="F53" s="44">
        <v>16.7</v>
      </c>
      <c r="G53" s="43">
        <v>43</v>
      </c>
      <c r="H53" s="43">
        <v>29</v>
      </c>
      <c r="I53" s="45">
        <v>8.01</v>
      </c>
      <c r="J53" s="43">
        <v>12</v>
      </c>
      <c r="K53" s="45">
        <v>41.38</v>
      </c>
      <c r="L53" s="43">
        <v>326</v>
      </c>
      <c r="M53" s="43">
        <v>216</v>
      </c>
      <c r="N53" s="46">
        <v>0</v>
      </c>
      <c r="O53" s="43">
        <v>364</v>
      </c>
      <c r="P53" s="43">
        <v>448</v>
      </c>
      <c r="Q53" s="111">
        <v>1.24</v>
      </c>
      <c r="R53" s="55">
        <v>64</v>
      </c>
      <c r="S53" s="114">
        <v>0</v>
      </c>
      <c r="T53" s="43">
        <v>2</v>
      </c>
      <c r="U53" s="46">
        <v>0</v>
      </c>
      <c r="V53" s="160">
        <v>1</v>
      </c>
      <c r="W53" s="160">
        <v>1</v>
      </c>
      <c r="X53" s="256">
        <v>84</v>
      </c>
      <c r="Y53" s="42">
        <v>0</v>
      </c>
      <c r="Z53" s="490"/>
      <c r="AA53" s="348">
        <v>1</v>
      </c>
    </row>
    <row r="54" spans="1:27" ht="15" x14ac:dyDescent="0.2">
      <c r="A54" s="69" t="s">
        <v>97</v>
      </c>
      <c r="B54" s="42">
        <v>480</v>
      </c>
      <c r="C54" s="43">
        <v>4018</v>
      </c>
      <c r="D54" s="43">
        <v>4166</v>
      </c>
      <c r="E54" s="45">
        <v>8.68</v>
      </c>
      <c r="F54" s="44">
        <v>22.74</v>
      </c>
      <c r="G54" s="43">
        <v>24</v>
      </c>
      <c r="H54" s="43">
        <v>20</v>
      </c>
      <c r="I54" s="45">
        <v>4.17</v>
      </c>
      <c r="J54" s="43">
        <v>5</v>
      </c>
      <c r="K54" s="45">
        <v>25</v>
      </c>
      <c r="L54" s="43">
        <v>263</v>
      </c>
      <c r="M54" s="43">
        <v>184</v>
      </c>
      <c r="N54" s="46">
        <v>11.41</v>
      </c>
      <c r="O54" s="43">
        <v>540</v>
      </c>
      <c r="P54" s="43">
        <v>452</v>
      </c>
      <c r="Q54" s="111">
        <v>0.94</v>
      </c>
      <c r="R54" s="55">
        <v>0</v>
      </c>
      <c r="S54" s="114">
        <v>1</v>
      </c>
      <c r="T54" s="43">
        <v>1</v>
      </c>
      <c r="U54" s="46">
        <v>0</v>
      </c>
      <c r="V54" s="160">
        <v>1</v>
      </c>
      <c r="W54" s="160">
        <v>1</v>
      </c>
      <c r="X54" s="256">
        <v>42</v>
      </c>
      <c r="Y54" s="42">
        <v>0</v>
      </c>
      <c r="Z54" s="490"/>
      <c r="AA54" s="348">
        <v>1</v>
      </c>
    </row>
    <row r="55" spans="1:27" ht="15" x14ac:dyDescent="0.2">
      <c r="A55" s="69" t="s">
        <v>98</v>
      </c>
      <c r="B55" s="42">
        <v>367</v>
      </c>
      <c r="C55" s="43">
        <v>2066</v>
      </c>
      <c r="D55" s="43">
        <v>2175</v>
      </c>
      <c r="E55" s="45">
        <v>5.93</v>
      </c>
      <c r="F55" s="44">
        <v>16.37</v>
      </c>
      <c r="G55" s="43">
        <v>4</v>
      </c>
      <c r="H55" s="43">
        <v>13</v>
      </c>
      <c r="I55" s="45">
        <v>3.54</v>
      </c>
      <c r="J55" s="43">
        <v>4</v>
      </c>
      <c r="K55" s="45">
        <v>30.77</v>
      </c>
      <c r="L55" s="43">
        <v>139</v>
      </c>
      <c r="M55" s="43">
        <v>133</v>
      </c>
      <c r="N55" s="46">
        <v>12.03</v>
      </c>
      <c r="O55" s="43">
        <v>184</v>
      </c>
      <c r="P55" s="43">
        <v>254</v>
      </c>
      <c r="Q55" s="111">
        <v>0.69</v>
      </c>
      <c r="R55" s="55">
        <v>0</v>
      </c>
      <c r="S55" s="114">
        <v>1</v>
      </c>
      <c r="T55" s="43">
        <v>1</v>
      </c>
      <c r="U55" s="46">
        <v>0</v>
      </c>
      <c r="V55" s="160">
        <v>1</v>
      </c>
      <c r="W55" s="160">
        <v>1</v>
      </c>
      <c r="X55" s="256">
        <v>110</v>
      </c>
      <c r="Y55" s="42">
        <v>0</v>
      </c>
      <c r="Z55" s="490"/>
      <c r="AA55" s="348">
        <v>1</v>
      </c>
    </row>
    <row r="56" spans="1:27" ht="14.25" x14ac:dyDescent="0.2">
      <c r="A56" s="70" t="s">
        <v>99</v>
      </c>
      <c r="B56" s="42">
        <v>859</v>
      </c>
      <c r="C56" s="43">
        <v>3142</v>
      </c>
      <c r="D56" s="43">
        <v>3765</v>
      </c>
      <c r="E56" s="45">
        <v>4.38</v>
      </c>
      <c r="F56" s="44">
        <v>13.07</v>
      </c>
      <c r="G56" s="43">
        <v>23</v>
      </c>
      <c r="H56" s="43">
        <v>16</v>
      </c>
      <c r="I56" s="45">
        <v>1.86</v>
      </c>
      <c r="J56" s="43">
        <v>6</v>
      </c>
      <c r="K56" s="45">
        <v>37.5</v>
      </c>
      <c r="L56" s="43">
        <v>123</v>
      </c>
      <c r="M56" s="43">
        <v>535</v>
      </c>
      <c r="N56" s="46">
        <v>3.18</v>
      </c>
      <c r="O56" s="43">
        <v>71</v>
      </c>
      <c r="P56" s="43">
        <v>79</v>
      </c>
      <c r="Q56" s="111">
        <v>0.09</v>
      </c>
      <c r="R56" s="55">
        <v>0</v>
      </c>
      <c r="S56" s="114">
        <v>13</v>
      </c>
      <c r="T56" s="43">
        <v>3</v>
      </c>
      <c r="U56" s="46">
        <v>0.57999999999999996</v>
      </c>
      <c r="V56" s="160">
        <v>1</v>
      </c>
      <c r="W56" s="160">
        <v>1</v>
      </c>
      <c r="X56" s="256">
        <v>143</v>
      </c>
      <c r="Y56" s="42">
        <v>0</v>
      </c>
      <c r="Z56" s="490"/>
      <c r="AA56" s="348">
        <v>1</v>
      </c>
    </row>
    <row r="57" spans="1:27" ht="15" x14ac:dyDescent="0.2">
      <c r="A57" s="69" t="s">
        <v>100</v>
      </c>
      <c r="B57" s="42">
        <v>379</v>
      </c>
      <c r="C57" s="43">
        <v>2049</v>
      </c>
      <c r="D57" s="43">
        <v>2205</v>
      </c>
      <c r="E57" s="45">
        <v>5.82</v>
      </c>
      <c r="F57" s="44">
        <v>31.67</v>
      </c>
      <c r="G57" s="43">
        <v>35</v>
      </c>
      <c r="H57" s="43">
        <v>33</v>
      </c>
      <c r="I57" s="45">
        <v>8.7100000000000009</v>
      </c>
      <c r="J57" s="43">
        <v>0</v>
      </c>
      <c r="K57" s="45">
        <v>0</v>
      </c>
      <c r="L57" s="43">
        <v>178</v>
      </c>
      <c r="M57" s="43">
        <v>149</v>
      </c>
      <c r="N57" s="46">
        <v>1.34</v>
      </c>
      <c r="O57" s="43">
        <v>439</v>
      </c>
      <c r="P57" s="43">
        <v>337</v>
      </c>
      <c r="Q57" s="111">
        <v>0.89</v>
      </c>
      <c r="R57" s="55">
        <v>0</v>
      </c>
      <c r="S57" s="114">
        <v>0</v>
      </c>
      <c r="T57" s="43">
        <v>1</v>
      </c>
      <c r="U57" s="46">
        <v>0</v>
      </c>
      <c r="V57" s="160">
        <v>0</v>
      </c>
      <c r="W57" s="160">
        <v>1</v>
      </c>
      <c r="X57" s="256">
        <v>131</v>
      </c>
      <c r="Y57" s="42">
        <v>0</v>
      </c>
      <c r="Z57" s="490"/>
      <c r="AA57" s="348">
        <v>1</v>
      </c>
    </row>
    <row r="58" spans="1:27" ht="15" x14ac:dyDescent="0.2">
      <c r="A58" s="69" t="s">
        <v>101</v>
      </c>
      <c r="B58" s="42">
        <v>443</v>
      </c>
      <c r="C58" s="43">
        <v>2209</v>
      </c>
      <c r="D58" s="43">
        <v>2305</v>
      </c>
      <c r="E58" s="45">
        <v>5.2</v>
      </c>
      <c r="F58" s="44">
        <v>25.28</v>
      </c>
      <c r="G58" s="43">
        <v>14</v>
      </c>
      <c r="H58" s="43">
        <v>14</v>
      </c>
      <c r="I58" s="45">
        <v>3.16</v>
      </c>
      <c r="J58" s="43">
        <v>0</v>
      </c>
      <c r="K58" s="45">
        <v>0</v>
      </c>
      <c r="L58" s="43">
        <v>236</v>
      </c>
      <c r="M58" s="43">
        <v>240</v>
      </c>
      <c r="N58" s="46">
        <v>1.67</v>
      </c>
      <c r="O58" s="43">
        <v>501</v>
      </c>
      <c r="P58" s="43">
        <v>774</v>
      </c>
      <c r="Q58" s="111">
        <v>1.75</v>
      </c>
      <c r="R58" s="55">
        <v>80</v>
      </c>
      <c r="S58" s="114">
        <v>0</v>
      </c>
      <c r="T58" s="43">
        <v>1</v>
      </c>
      <c r="U58" s="46">
        <v>8.0500000000000007</v>
      </c>
      <c r="V58" s="160">
        <v>0</v>
      </c>
      <c r="W58" s="160">
        <v>1</v>
      </c>
      <c r="X58" s="256">
        <v>53</v>
      </c>
      <c r="Y58" s="42">
        <v>0</v>
      </c>
      <c r="Z58" s="490"/>
      <c r="AA58" s="348">
        <v>1</v>
      </c>
    </row>
    <row r="59" spans="1:27" ht="15" x14ac:dyDescent="0.2">
      <c r="A59" s="69" t="s">
        <v>102</v>
      </c>
      <c r="B59" s="42">
        <v>225</v>
      </c>
      <c r="C59" s="43">
        <v>3015</v>
      </c>
      <c r="D59" s="43">
        <v>2489</v>
      </c>
      <c r="E59" s="45">
        <v>11.06</v>
      </c>
      <c r="F59" s="44">
        <v>78.08</v>
      </c>
      <c r="G59" s="43">
        <v>18</v>
      </c>
      <c r="H59" s="43">
        <v>20</v>
      </c>
      <c r="I59" s="45">
        <v>8.89</v>
      </c>
      <c r="J59" s="43">
        <v>3</v>
      </c>
      <c r="K59" s="45">
        <v>15</v>
      </c>
      <c r="L59" s="43">
        <v>256</v>
      </c>
      <c r="M59" s="43">
        <v>215</v>
      </c>
      <c r="N59" s="46">
        <v>10.23</v>
      </c>
      <c r="O59" s="43">
        <v>482</v>
      </c>
      <c r="P59" s="43">
        <v>473</v>
      </c>
      <c r="Q59" s="111">
        <v>2.1</v>
      </c>
      <c r="R59" s="55">
        <v>95</v>
      </c>
      <c r="S59" s="114">
        <v>0</v>
      </c>
      <c r="T59" s="43">
        <v>1</v>
      </c>
      <c r="U59" s="46">
        <v>0</v>
      </c>
      <c r="V59" s="160">
        <v>0</v>
      </c>
      <c r="W59" s="160">
        <v>1</v>
      </c>
      <c r="X59" s="256">
        <v>78</v>
      </c>
      <c r="Y59" s="42">
        <v>0</v>
      </c>
      <c r="Z59" s="490"/>
      <c r="AA59" s="348">
        <v>1</v>
      </c>
    </row>
    <row r="60" spans="1:27" ht="15" x14ac:dyDescent="0.2">
      <c r="A60" s="69" t="s">
        <v>103</v>
      </c>
      <c r="B60" s="42">
        <v>898</v>
      </c>
      <c r="C60" s="43">
        <v>4275</v>
      </c>
      <c r="D60" s="43">
        <v>3922</v>
      </c>
      <c r="E60" s="45">
        <v>4.37</v>
      </c>
      <c r="F60" s="44">
        <v>5.57</v>
      </c>
      <c r="G60" s="43">
        <v>12</v>
      </c>
      <c r="H60" s="43">
        <v>15</v>
      </c>
      <c r="I60" s="45">
        <v>1.67</v>
      </c>
      <c r="J60" s="43">
        <v>3</v>
      </c>
      <c r="K60" s="45">
        <v>20</v>
      </c>
      <c r="L60" s="43">
        <v>42</v>
      </c>
      <c r="M60" s="43">
        <v>59</v>
      </c>
      <c r="N60" s="46">
        <v>1.69</v>
      </c>
      <c r="O60" s="43">
        <v>125</v>
      </c>
      <c r="P60" s="43">
        <v>107</v>
      </c>
      <c r="Q60" s="111">
        <v>0.12</v>
      </c>
      <c r="R60" s="55">
        <v>0</v>
      </c>
      <c r="S60" s="114">
        <v>0</v>
      </c>
      <c r="T60" s="43">
        <v>1</v>
      </c>
      <c r="U60" s="46">
        <v>0</v>
      </c>
      <c r="V60" s="160">
        <v>0</v>
      </c>
      <c r="W60" s="160">
        <v>1</v>
      </c>
      <c r="X60" s="256">
        <v>23</v>
      </c>
      <c r="Y60" s="42">
        <v>0</v>
      </c>
      <c r="Z60" s="490"/>
      <c r="AA60" s="348">
        <v>1</v>
      </c>
    </row>
    <row r="61" spans="1:27" ht="15" x14ac:dyDescent="0.2">
      <c r="A61" s="69" t="s">
        <v>104</v>
      </c>
      <c r="B61" s="42">
        <v>763</v>
      </c>
      <c r="C61" s="43">
        <v>3386</v>
      </c>
      <c r="D61" s="43">
        <v>3474</v>
      </c>
      <c r="E61" s="45">
        <v>4.55</v>
      </c>
      <c r="F61" s="44">
        <v>5.24</v>
      </c>
      <c r="G61" s="43">
        <v>7</v>
      </c>
      <c r="H61" s="43">
        <v>9</v>
      </c>
      <c r="I61" s="45">
        <v>1.18</v>
      </c>
      <c r="J61" s="43">
        <v>1</v>
      </c>
      <c r="K61" s="45">
        <v>11.11</v>
      </c>
      <c r="L61" s="43">
        <v>41</v>
      </c>
      <c r="M61" s="43">
        <v>43</v>
      </c>
      <c r="N61" s="46">
        <v>2.33</v>
      </c>
      <c r="O61" s="43">
        <v>127</v>
      </c>
      <c r="P61" s="43">
        <v>189</v>
      </c>
      <c r="Q61" s="111">
        <v>0.25</v>
      </c>
      <c r="R61" s="55">
        <v>0</v>
      </c>
      <c r="S61" s="114">
        <v>0</v>
      </c>
      <c r="T61" s="43">
        <v>2</v>
      </c>
      <c r="U61" s="46">
        <v>2.38</v>
      </c>
      <c r="V61" s="160">
        <v>1</v>
      </c>
      <c r="W61" s="160">
        <v>1</v>
      </c>
      <c r="X61" s="256">
        <v>60</v>
      </c>
      <c r="Y61" s="42">
        <v>0</v>
      </c>
      <c r="Z61" s="490"/>
      <c r="AA61" s="348">
        <v>1</v>
      </c>
    </row>
    <row r="62" spans="1:27" ht="15" x14ac:dyDescent="0.2">
      <c r="A62" s="69" t="s">
        <v>105</v>
      </c>
      <c r="B62" s="42">
        <v>1127</v>
      </c>
      <c r="C62" s="43">
        <v>10736</v>
      </c>
      <c r="D62" s="43">
        <v>10536</v>
      </c>
      <c r="E62" s="45">
        <v>9.35</v>
      </c>
      <c r="F62" s="44">
        <v>26.81</v>
      </c>
      <c r="G62" s="43">
        <v>183</v>
      </c>
      <c r="H62" s="43">
        <v>199</v>
      </c>
      <c r="I62" s="45">
        <v>17.66</v>
      </c>
      <c r="J62" s="43">
        <v>93</v>
      </c>
      <c r="K62" s="45">
        <v>46.73</v>
      </c>
      <c r="L62" s="43">
        <v>2608</v>
      </c>
      <c r="M62" s="43">
        <v>2312</v>
      </c>
      <c r="N62" s="46">
        <v>1.82</v>
      </c>
      <c r="O62" s="43">
        <v>3266</v>
      </c>
      <c r="P62" s="43">
        <v>2878</v>
      </c>
      <c r="Q62" s="111">
        <v>2.5499999999999998</v>
      </c>
      <c r="R62" s="55">
        <v>0</v>
      </c>
      <c r="S62" s="114">
        <v>29</v>
      </c>
      <c r="T62" s="43">
        <v>3</v>
      </c>
      <c r="U62" s="46">
        <v>0.56999999999999995</v>
      </c>
      <c r="V62" s="160">
        <v>1</v>
      </c>
      <c r="W62" s="160">
        <v>1</v>
      </c>
      <c r="X62" s="256">
        <v>795</v>
      </c>
      <c r="Y62" s="42">
        <v>0</v>
      </c>
      <c r="Z62" s="490"/>
      <c r="AA62" s="348">
        <v>1</v>
      </c>
    </row>
    <row r="63" spans="1:27" ht="15" x14ac:dyDescent="0.2">
      <c r="A63" s="69" t="s">
        <v>106</v>
      </c>
      <c r="B63" s="42">
        <v>340</v>
      </c>
      <c r="C63" s="43">
        <v>2277</v>
      </c>
      <c r="D63" s="43">
        <v>2324</v>
      </c>
      <c r="E63" s="45">
        <v>6.84</v>
      </c>
      <c r="F63" s="44">
        <v>0</v>
      </c>
      <c r="G63" s="43">
        <v>42</v>
      </c>
      <c r="H63" s="43">
        <v>49</v>
      </c>
      <c r="I63" s="45">
        <v>14.41</v>
      </c>
      <c r="J63" s="43">
        <v>19</v>
      </c>
      <c r="K63" s="45">
        <v>38.78</v>
      </c>
      <c r="L63" s="43">
        <v>540</v>
      </c>
      <c r="M63" s="43">
        <v>760</v>
      </c>
      <c r="N63" s="46">
        <v>5.92</v>
      </c>
      <c r="O63" s="43">
        <v>350</v>
      </c>
      <c r="P63" s="43">
        <v>226</v>
      </c>
      <c r="Q63" s="111">
        <v>0.66</v>
      </c>
      <c r="R63" s="55">
        <v>0</v>
      </c>
      <c r="S63" s="114">
        <v>21</v>
      </c>
      <c r="T63" s="43">
        <v>1</v>
      </c>
      <c r="U63" s="46">
        <v>0</v>
      </c>
      <c r="V63" s="160">
        <v>0</v>
      </c>
      <c r="W63" s="160">
        <v>1</v>
      </c>
      <c r="X63" s="256">
        <v>185</v>
      </c>
      <c r="Y63" s="42">
        <v>0</v>
      </c>
      <c r="Z63" s="490"/>
      <c r="AA63" s="349">
        <v>1</v>
      </c>
    </row>
    <row r="64" spans="1:27" ht="15" x14ac:dyDescent="0.2">
      <c r="A64" s="69" t="s">
        <v>107</v>
      </c>
      <c r="B64" s="42">
        <v>797</v>
      </c>
      <c r="C64" s="43">
        <v>4116</v>
      </c>
      <c r="D64" s="43">
        <v>4163</v>
      </c>
      <c r="E64" s="45">
        <v>5.22</v>
      </c>
      <c r="F64" s="44">
        <v>12.55</v>
      </c>
      <c r="G64" s="43">
        <v>162</v>
      </c>
      <c r="H64" s="43">
        <v>156</v>
      </c>
      <c r="I64" s="45">
        <v>19.57</v>
      </c>
      <c r="J64" s="43">
        <v>80</v>
      </c>
      <c r="K64" s="45">
        <v>51.28</v>
      </c>
      <c r="L64" s="43">
        <v>1258</v>
      </c>
      <c r="M64" s="43">
        <v>1269</v>
      </c>
      <c r="N64" s="46">
        <v>0.47</v>
      </c>
      <c r="O64" s="43">
        <v>1649</v>
      </c>
      <c r="P64" s="43">
        <v>1690</v>
      </c>
      <c r="Q64" s="111">
        <v>2.12</v>
      </c>
      <c r="R64" s="55">
        <v>0</v>
      </c>
      <c r="S64" s="114">
        <v>0</v>
      </c>
      <c r="T64" s="43">
        <v>1</v>
      </c>
      <c r="U64" s="46">
        <v>0.16</v>
      </c>
      <c r="V64" s="160">
        <v>1</v>
      </c>
      <c r="W64" s="160">
        <v>1</v>
      </c>
      <c r="X64" s="256">
        <v>55</v>
      </c>
      <c r="Y64" s="42">
        <v>0</v>
      </c>
      <c r="Z64" s="490"/>
      <c r="AA64" s="348">
        <v>1</v>
      </c>
    </row>
    <row r="65" spans="1:27" ht="15" x14ac:dyDescent="0.2">
      <c r="A65" s="69" t="s">
        <v>108</v>
      </c>
      <c r="B65" s="42">
        <v>291</v>
      </c>
      <c r="C65" s="43">
        <v>3691</v>
      </c>
      <c r="D65" s="43">
        <v>3598</v>
      </c>
      <c r="E65" s="45">
        <v>12.36</v>
      </c>
      <c r="F65" s="44">
        <v>28.73</v>
      </c>
      <c r="G65" s="43">
        <v>27</v>
      </c>
      <c r="H65" s="43">
        <v>26</v>
      </c>
      <c r="I65" s="45">
        <v>8.93</v>
      </c>
      <c r="J65" s="43">
        <v>7</v>
      </c>
      <c r="K65" s="45">
        <v>26.92</v>
      </c>
      <c r="L65" s="43">
        <v>451</v>
      </c>
      <c r="M65" s="43">
        <v>455</v>
      </c>
      <c r="N65" s="46">
        <v>1.76</v>
      </c>
      <c r="O65" s="43">
        <v>1162</v>
      </c>
      <c r="P65" s="43">
        <v>1320</v>
      </c>
      <c r="Q65" s="111">
        <v>4.54</v>
      </c>
      <c r="R65" s="55">
        <v>321</v>
      </c>
      <c r="S65" s="114">
        <v>1</v>
      </c>
      <c r="T65" s="43">
        <v>3</v>
      </c>
      <c r="U65" s="46">
        <v>22.15</v>
      </c>
      <c r="V65" s="160">
        <v>0</v>
      </c>
      <c r="W65" s="160">
        <v>1</v>
      </c>
      <c r="X65" s="256">
        <v>50</v>
      </c>
      <c r="Y65" s="42">
        <v>0</v>
      </c>
      <c r="Z65" s="490"/>
      <c r="AA65" s="348">
        <v>1</v>
      </c>
    </row>
    <row r="66" spans="1:27" ht="15" x14ac:dyDescent="0.2">
      <c r="A66" s="69" t="s">
        <v>109</v>
      </c>
      <c r="B66" s="42">
        <v>403</v>
      </c>
      <c r="C66" s="43">
        <v>2892</v>
      </c>
      <c r="D66" s="43">
        <v>2865</v>
      </c>
      <c r="E66" s="45">
        <v>7.11</v>
      </c>
      <c r="F66" s="44">
        <v>9.58</v>
      </c>
      <c r="G66" s="43">
        <v>7</v>
      </c>
      <c r="H66" s="43">
        <v>7</v>
      </c>
      <c r="I66" s="45">
        <v>1.74</v>
      </c>
      <c r="J66" s="43">
        <v>1</v>
      </c>
      <c r="K66" s="45">
        <v>14.29</v>
      </c>
      <c r="L66" s="43">
        <v>174</v>
      </c>
      <c r="M66" s="43">
        <v>126</v>
      </c>
      <c r="N66" s="46">
        <v>16.670000000000002</v>
      </c>
      <c r="O66" s="43">
        <v>328</v>
      </c>
      <c r="P66" s="43">
        <v>196</v>
      </c>
      <c r="Q66" s="111">
        <v>0.49</v>
      </c>
      <c r="R66" s="55">
        <v>112</v>
      </c>
      <c r="S66" s="114">
        <v>0</v>
      </c>
      <c r="T66" s="43">
        <v>1</v>
      </c>
      <c r="U66" s="46">
        <v>0</v>
      </c>
      <c r="V66" s="160">
        <v>0</v>
      </c>
      <c r="W66" s="160">
        <v>1</v>
      </c>
      <c r="X66" s="256">
        <v>80</v>
      </c>
      <c r="Y66" s="42">
        <v>0</v>
      </c>
      <c r="Z66" s="490"/>
      <c r="AA66" s="348">
        <v>1</v>
      </c>
    </row>
    <row r="67" spans="1:27" ht="15" x14ac:dyDescent="0.2">
      <c r="A67" s="69" t="s">
        <v>110</v>
      </c>
      <c r="B67" s="42">
        <v>1347</v>
      </c>
      <c r="C67" s="43">
        <v>6652</v>
      </c>
      <c r="D67" s="43">
        <v>6733</v>
      </c>
      <c r="E67" s="45">
        <v>5</v>
      </c>
      <c r="F67" s="44">
        <v>8.5399999999999991</v>
      </c>
      <c r="G67" s="43">
        <v>40</v>
      </c>
      <c r="H67" s="43">
        <v>36</v>
      </c>
      <c r="I67" s="45">
        <v>2.67</v>
      </c>
      <c r="J67" s="43">
        <v>6</v>
      </c>
      <c r="K67" s="45">
        <v>16.670000000000002</v>
      </c>
      <c r="L67" s="43">
        <v>332</v>
      </c>
      <c r="M67" s="43">
        <v>303</v>
      </c>
      <c r="N67" s="46">
        <v>17.489999999999998</v>
      </c>
      <c r="O67" s="43">
        <v>1015</v>
      </c>
      <c r="P67" s="43">
        <v>791</v>
      </c>
      <c r="Q67" s="111">
        <v>0.59</v>
      </c>
      <c r="R67" s="55">
        <v>2</v>
      </c>
      <c r="S67" s="114">
        <v>0</v>
      </c>
      <c r="T67" s="43">
        <v>2</v>
      </c>
      <c r="U67" s="46">
        <v>0</v>
      </c>
      <c r="V67" s="160">
        <v>1</v>
      </c>
      <c r="W67" s="160">
        <v>1</v>
      </c>
      <c r="X67" s="256">
        <v>249</v>
      </c>
      <c r="Y67" s="42">
        <v>0</v>
      </c>
      <c r="Z67" s="490"/>
      <c r="AA67" s="348">
        <v>1</v>
      </c>
    </row>
    <row r="68" spans="1:27" ht="15" x14ac:dyDescent="0.2">
      <c r="A68" s="69" t="s">
        <v>111</v>
      </c>
      <c r="B68" s="42">
        <v>303</v>
      </c>
      <c r="C68" s="43">
        <v>4065</v>
      </c>
      <c r="D68" s="43">
        <v>4110</v>
      </c>
      <c r="E68" s="45">
        <v>13.56</v>
      </c>
      <c r="F68" s="44">
        <v>22.01</v>
      </c>
      <c r="G68" s="43">
        <v>44</v>
      </c>
      <c r="H68" s="43">
        <v>36</v>
      </c>
      <c r="I68" s="45">
        <v>11.88</v>
      </c>
      <c r="J68" s="43">
        <v>5</v>
      </c>
      <c r="K68" s="45">
        <v>13.89</v>
      </c>
      <c r="L68" s="43">
        <v>577</v>
      </c>
      <c r="M68" s="43">
        <v>427</v>
      </c>
      <c r="N68" s="46">
        <v>3.98</v>
      </c>
      <c r="O68" s="43">
        <v>1378</v>
      </c>
      <c r="P68" s="43">
        <v>1217</v>
      </c>
      <c r="Q68" s="111">
        <v>4.0199999999999996</v>
      </c>
      <c r="R68" s="55">
        <v>378</v>
      </c>
      <c r="S68" s="114">
        <v>1</v>
      </c>
      <c r="T68" s="43">
        <v>2</v>
      </c>
      <c r="U68" s="46">
        <v>2.44</v>
      </c>
      <c r="V68" s="160">
        <v>1</v>
      </c>
      <c r="W68" s="160">
        <v>1</v>
      </c>
      <c r="X68" s="256">
        <v>295</v>
      </c>
      <c r="Y68" s="42">
        <v>0</v>
      </c>
      <c r="Z68" s="490"/>
      <c r="AA68" s="348">
        <v>1</v>
      </c>
    </row>
    <row r="69" spans="1:27" ht="15" x14ac:dyDescent="0.2">
      <c r="A69" s="69" t="s">
        <v>112</v>
      </c>
      <c r="B69" s="42">
        <v>509</v>
      </c>
      <c r="C69" s="43">
        <v>4364</v>
      </c>
      <c r="D69" s="43">
        <v>4436</v>
      </c>
      <c r="E69" s="45">
        <v>8.7200000000000006</v>
      </c>
      <c r="F69" s="44">
        <v>11.17</v>
      </c>
      <c r="G69" s="43">
        <v>25</v>
      </c>
      <c r="H69" s="43">
        <v>31</v>
      </c>
      <c r="I69" s="45">
        <v>6.09</v>
      </c>
      <c r="J69" s="43">
        <v>2</v>
      </c>
      <c r="K69" s="45">
        <v>6.45</v>
      </c>
      <c r="L69" s="43">
        <v>382</v>
      </c>
      <c r="M69" s="43">
        <v>405</v>
      </c>
      <c r="N69" s="46">
        <v>1.73</v>
      </c>
      <c r="O69" s="43">
        <v>859</v>
      </c>
      <c r="P69" s="43">
        <v>925</v>
      </c>
      <c r="Q69" s="111">
        <v>1.82</v>
      </c>
      <c r="R69" s="55">
        <v>374</v>
      </c>
      <c r="S69" s="114">
        <v>0</v>
      </c>
      <c r="T69" s="43">
        <v>2</v>
      </c>
      <c r="U69" s="46">
        <v>0</v>
      </c>
      <c r="V69" s="160">
        <v>0</v>
      </c>
      <c r="W69" s="160">
        <v>1</v>
      </c>
      <c r="X69" s="256">
        <v>41</v>
      </c>
      <c r="Y69" s="42">
        <v>0</v>
      </c>
      <c r="Z69" s="490"/>
      <c r="AA69" s="348">
        <v>1</v>
      </c>
    </row>
    <row r="70" spans="1:27" ht="15" x14ac:dyDescent="0.2">
      <c r="A70" s="69" t="s">
        <v>113</v>
      </c>
      <c r="B70" s="42">
        <v>790</v>
      </c>
      <c r="C70" s="43">
        <v>4807</v>
      </c>
      <c r="D70" s="43">
        <v>4840</v>
      </c>
      <c r="E70" s="45">
        <v>6.13</v>
      </c>
      <c r="F70" s="44">
        <v>17.89</v>
      </c>
      <c r="G70" s="43">
        <v>47</v>
      </c>
      <c r="H70" s="43">
        <v>41</v>
      </c>
      <c r="I70" s="45">
        <v>5.19</v>
      </c>
      <c r="J70" s="43">
        <v>11</v>
      </c>
      <c r="K70" s="45">
        <v>26.83</v>
      </c>
      <c r="L70" s="43">
        <v>497</v>
      </c>
      <c r="M70" s="43">
        <v>369</v>
      </c>
      <c r="N70" s="46">
        <v>4.88</v>
      </c>
      <c r="O70" s="43">
        <v>1228</v>
      </c>
      <c r="P70" s="43">
        <v>947</v>
      </c>
      <c r="Q70" s="111">
        <v>1.2</v>
      </c>
      <c r="R70" s="55">
        <v>62</v>
      </c>
      <c r="S70" s="114">
        <v>0</v>
      </c>
      <c r="T70" s="43">
        <v>1</v>
      </c>
      <c r="U70" s="46">
        <v>1.42</v>
      </c>
      <c r="V70" s="160">
        <v>1</v>
      </c>
      <c r="W70" s="160">
        <v>1</v>
      </c>
      <c r="X70" s="256">
        <v>102</v>
      </c>
      <c r="Y70" s="42">
        <v>0</v>
      </c>
      <c r="Z70" s="490"/>
      <c r="AA70" s="348">
        <v>1</v>
      </c>
    </row>
    <row r="71" spans="1:27" ht="15" x14ac:dyDescent="0.2">
      <c r="A71" s="69" t="s">
        <v>114</v>
      </c>
      <c r="B71" s="42">
        <v>171</v>
      </c>
      <c r="C71" s="43">
        <v>2137</v>
      </c>
      <c r="D71" s="43">
        <v>2110</v>
      </c>
      <c r="E71" s="45">
        <v>12.34</v>
      </c>
      <c r="F71" s="44">
        <v>22.52</v>
      </c>
      <c r="G71" s="43">
        <v>40</v>
      </c>
      <c r="H71" s="43">
        <v>56</v>
      </c>
      <c r="I71" s="45">
        <v>32.75</v>
      </c>
      <c r="J71" s="43">
        <v>25</v>
      </c>
      <c r="K71" s="45">
        <v>44.64</v>
      </c>
      <c r="L71" s="43">
        <v>279</v>
      </c>
      <c r="M71" s="43">
        <v>290</v>
      </c>
      <c r="N71" s="46">
        <v>0</v>
      </c>
      <c r="O71" s="43">
        <v>180</v>
      </c>
      <c r="P71" s="43">
        <v>159</v>
      </c>
      <c r="Q71" s="111">
        <v>0.93</v>
      </c>
      <c r="R71" s="55">
        <v>5</v>
      </c>
      <c r="S71" s="114">
        <v>4</v>
      </c>
      <c r="T71" s="43">
        <v>1</v>
      </c>
      <c r="U71" s="46">
        <v>0</v>
      </c>
      <c r="V71" s="160">
        <v>0</v>
      </c>
      <c r="W71" s="160">
        <v>1</v>
      </c>
      <c r="X71" s="256">
        <v>155</v>
      </c>
      <c r="Y71" s="42">
        <v>0</v>
      </c>
      <c r="Z71" s="490"/>
      <c r="AA71" s="348">
        <v>1</v>
      </c>
    </row>
    <row r="72" spans="1:27" ht="15" x14ac:dyDescent="0.2">
      <c r="A72" s="69" t="s">
        <v>115</v>
      </c>
      <c r="B72" s="42">
        <v>2437</v>
      </c>
      <c r="C72" s="43">
        <v>5729</v>
      </c>
      <c r="D72" s="43">
        <v>5828</v>
      </c>
      <c r="E72" s="45">
        <v>2.39</v>
      </c>
      <c r="F72" s="44">
        <v>9.52</v>
      </c>
      <c r="G72" s="43">
        <v>134</v>
      </c>
      <c r="H72" s="43">
        <v>129</v>
      </c>
      <c r="I72" s="45">
        <v>5.29</v>
      </c>
      <c r="J72" s="43">
        <v>71</v>
      </c>
      <c r="K72" s="45">
        <v>55.04</v>
      </c>
      <c r="L72" s="43">
        <v>2781</v>
      </c>
      <c r="M72" s="43">
        <v>3056</v>
      </c>
      <c r="N72" s="46">
        <v>7.49</v>
      </c>
      <c r="O72" s="43">
        <v>2422</v>
      </c>
      <c r="P72" s="43">
        <v>2489</v>
      </c>
      <c r="Q72" s="111">
        <v>1.02</v>
      </c>
      <c r="R72" s="55">
        <v>221</v>
      </c>
      <c r="S72" s="114">
        <v>46</v>
      </c>
      <c r="T72" s="43">
        <v>2</v>
      </c>
      <c r="U72" s="46">
        <v>0.53</v>
      </c>
      <c r="V72" s="160">
        <v>0</v>
      </c>
      <c r="W72" s="160">
        <v>1</v>
      </c>
      <c r="X72" s="256">
        <v>386</v>
      </c>
      <c r="Y72" s="42">
        <v>0</v>
      </c>
      <c r="Z72" s="490"/>
      <c r="AA72" s="348">
        <v>1</v>
      </c>
    </row>
    <row r="73" spans="1:27" ht="15" x14ac:dyDescent="0.2">
      <c r="A73" s="69" t="s">
        <v>116</v>
      </c>
      <c r="B73" s="42">
        <v>441</v>
      </c>
      <c r="C73" s="43">
        <v>2930</v>
      </c>
      <c r="D73" s="43">
        <v>2726</v>
      </c>
      <c r="E73" s="45">
        <v>6.18</v>
      </c>
      <c r="F73" s="44">
        <v>14.34</v>
      </c>
      <c r="G73" s="43">
        <v>8</v>
      </c>
      <c r="H73" s="43">
        <v>9</v>
      </c>
      <c r="I73" s="45">
        <v>2.04</v>
      </c>
      <c r="J73" s="43">
        <v>1</v>
      </c>
      <c r="K73" s="45">
        <v>11.11</v>
      </c>
      <c r="L73" s="43">
        <v>64</v>
      </c>
      <c r="M73" s="43">
        <v>63</v>
      </c>
      <c r="N73" s="46">
        <v>15.87</v>
      </c>
      <c r="O73" s="43">
        <v>214</v>
      </c>
      <c r="P73" s="43">
        <v>276</v>
      </c>
      <c r="Q73" s="111">
        <v>0.63</v>
      </c>
      <c r="R73" s="55">
        <v>106</v>
      </c>
      <c r="S73" s="114">
        <v>0</v>
      </c>
      <c r="T73" s="43">
        <v>2</v>
      </c>
      <c r="U73" s="46">
        <v>0</v>
      </c>
      <c r="V73" s="160">
        <v>0</v>
      </c>
      <c r="W73" s="160">
        <v>1</v>
      </c>
      <c r="X73" s="256">
        <v>41</v>
      </c>
      <c r="Y73" s="42">
        <v>0</v>
      </c>
      <c r="Z73" s="490"/>
      <c r="AA73" s="348">
        <v>1</v>
      </c>
    </row>
    <row r="74" spans="1:27" ht="15" x14ac:dyDescent="0.2">
      <c r="A74" s="69" t="s">
        <v>117</v>
      </c>
      <c r="B74" s="42">
        <v>444</v>
      </c>
      <c r="C74" s="43">
        <v>3665</v>
      </c>
      <c r="D74" s="43">
        <v>3825</v>
      </c>
      <c r="E74" s="45">
        <v>8.61</v>
      </c>
      <c r="F74" s="44">
        <v>37.39</v>
      </c>
      <c r="G74" s="43">
        <v>50</v>
      </c>
      <c r="H74" s="43">
        <v>35</v>
      </c>
      <c r="I74" s="45">
        <v>7.88</v>
      </c>
      <c r="J74" s="43">
        <v>4</v>
      </c>
      <c r="K74" s="45">
        <v>11.43</v>
      </c>
      <c r="L74" s="43">
        <v>299</v>
      </c>
      <c r="M74" s="43">
        <v>231</v>
      </c>
      <c r="N74" s="46">
        <v>19.48</v>
      </c>
      <c r="O74" s="43">
        <v>518</v>
      </c>
      <c r="P74" s="43">
        <v>487</v>
      </c>
      <c r="Q74" s="111">
        <v>1.1000000000000001</v>
      </c>
      <c r="R74" s="55">
        <v>14</v>
      </c>
      <c r="S74" s="114">
        <v>0</v>
      </c>
      <c r="T74" s="43">
        <v>1</v>
      </c>
      <c r="U74" s="46">
        <v>0</v>
      </c>
      <c r="V74" s="160">
        <v>0</v>
      </c>
      <c r="W74" s="160">
        <v>1</v>
      </c>
      <c r="X74" s="256">
        <v>60</v>
      </c>
      <c r="Y74" s="42">
        <v>0</v>
      </c>
      <c r="Z74" s="490"/>
      <c r="AA74" s="348">
        <v>1</v>
      </c>
    </row>
    <row r="75" spans="1:27" ht="15" x14ac:dyDescent="0.2">
      <c r="A75" s="69" t="s">
        <v>118</v>
      </c>
      <c r="B75" s="42">
        <v>331</v>
      </c>
      <c r="C75" s="43">
        <v>2931</v>
      </c>
      <c r="D75" s="43">
        <v>2902</v>
      </c>
      <c r="E75" s="45">
        <v>8.77</v>
      </c>
      <c r="F75" s="44">
        <v>46.01</v>
      </c>
      <c r="G75" s="43">
        <v>61</v>
      </c>
      <c r="H75" s="43">
        <v>91</v>
      </c>
      <c r="I75" s="45">
        <v>27.49</v>
      </c>
      <c r="J75" s="43">
        <v>27</v>
      </c>
      <c r="K75" s="45">
        <v>29.67</v>
      </c>
      <c r="L75" s="43">
        <v>1217</v>
      </c>
      <c r="M75" s="43">
        <v>1641</v>
      </c>
      <c r="N75" s="46">
        <v>3.9</v>
      </c>
      <c r="O75" s="43">
        <v>841</v>
      </c>
      <c r="P75" s="43">
        <v>839</v>
      </c>
      <c r="Q75" s="111">
        <v>2.5299999999999998</v>
      </c>
      <c r="R75" s="55">
        <v>50</v>
      </c>
      <c r="S75" s="114">
        <v>55</v>
      </c>
      <c r="T75" s="43">
        <v>2</v>
      </c>
      <c r="U75" s="46">
        <v>0.32</v>
      </c>
      <c r="V75" s="160">
        <v>1</v>
      </c>
      <c r="W75" s="160">
        <v>1</v>
      </c>
      <c r="X75" s="256">
        <v>378</v>
      </c>
      <c r="Y75" s="42">
        <v>0</v>
      </c>
      <c r="Z75" s="490"/>
      <c r="AA75" s="348">
        <v>1</v>
      </c>
    </row>
    <row r="76" spans="1:27" ht="15" x14ac:dyDescent="0.2">
      <c r="A76" s="69" t="s">
        <v>119</v>
      </c>
      <c r="B76" s="42">
        <v>1246</v>
      </c>
      <c r="C76" s="43">
        <v>2405</v>
      </c>
      <c r="D76" s="43">
        <v>2405</v>
      </c>
      <c r="E76" s="45">
        <v>1.93</v>
      </c>
      <c r="F76" s="44">
        <v>10</v>
      </c>
      <c r="G76" s="43">
        <v>24</v>
      </c>
      <c r="H76" s="43">
        <v>19</v>
      </c>
      <c r="I76" s="45">
        <v>1.52</v>
      </c>
      <c r="J76" s="43">
        <v>3</v>
      </c>
      <c r="K76" s="45">
        <v>15.79</v>
      </c>
      <c r="L76" s="43">
        <v>356</v>
      </c>
      <c r="M76" s="43">
        <v>347</v>
      </c>
      <c r="N76" s="46">
        <v>0</v>
      </c>
      <c r="O76" s="43">
        <v>752</v>
      </c>
      <c r="P76" s="43">
        <v>731</v>
      </c>
      <c r="Q76" s="111">
        <v>0.59</v>
      </c>
      <c r="R76" s="55">
        <v>19</v>
      </c>
      <c r="S76" s="114">
        <v>0</v>
      </c>
      <c r="T76" s="43">
        <v>1</v>
      </c>
      <c r="U76" s="46">
        <v>0</v>
      </c>
      <c r="V76" s="160">
        <v>0</v>
      </c>
      <c r="W76" s="160">
        <v>1</v>
      </c>
      <c r="X76" s="256">
        <v>215</v>
      </c>
      <c r="Y76" s="42">
        <v>0</v>
      </c>
      <c r="Z76" s="490"/>
      <c r="AA76" s="348">
        <v>1</v>
      </c>
    </row>
    <row r="77" spans="1:27" ht="15" x14ac:dyDescent="0.2">
      <c r="A77" s="69" t="s">
        <v>120</v>
      </c>
      <c r="B77" s="42">
        <v>1367</v>
      </c>
      <c r="C77" s="43">
        <v>5053</v>
      </c>
      <c r="D77" s="43">
        <v>5341</v>
      </c>
      <c r="E77" s="45">
        <v>3.91</v>
      </c>
      <c r="F77" s="44">
        <v>7.68</v>
      </c>
      <c r="G77" s="43">
        <v>61</v>
      </c>
      <c r="H77" s="43">
        <v>56</v>
      </c>
      <c r="I77" s="45">
        <v>4.0999999999999996</v>
      </c>
      <c r="J77" s="43">
        <v>16</v>
      </c>
      <c r="K77" s="45">
        <v>28.57</v>
      </c>
      <c r="L77" s="43">
        <v>1298</v>
      </c>
      <c r="M77" s="43">
        <v>844</v>
      </c>
      <c r="N77" s="46">
        <v>0.59</v>
      </c>
      <c r="O77" s="43">
        <v>1010</v>
      </c>
      <c r="P77" s="43">
        <v>907</v>
      </c>
      <c r="Q77" s="111">
        <v>0.66</v>
      </c>
      <c r="R77" s="55">
        <v>0</v>
      </c>
      <c r="S77" s="114">
        <v>4</v>
      </c>
      <c r="T77" s="43">
        <v>1</v>
      </c>
      <c r="U77" s="46">
        <v>0.36</v>
      </c>
      <c r="V77" s="160">
        <v>1</v>
      </c>
      <c r="W77" s="160">
        <v>1</v>
      </c>
      <c r="X77" s="256">
        <v>125</v>
      </c>
      <c r="Y77" s="42">
        <v>0</v>
      </c>
      <c r="Z77" s="490"/>
      <c r="AA77" s="348">
        <v>1</v>
      </c>
    </row>
    <row r="78" spans="1:27" ht="15" x14ac:dyDescent="0.2">
      <c r="A78" s="69" t="s">
        <v>121</v>
      </c>
      <c r="B78" s="42">
        <v>359</v>
      </c>
      <c r="C78" s="43">
        <v>3739</v>
      </c>
      <c r="D78" s="43">
        <v>3698</v>
      </c>
      <c r="E78" s="45">
        <v>10.3</v>
      </c>
      <c r="F78" s="44">
        <v>54.45</v>
      </c>
      <c r="G78" s="43">
        <v>44</v>
      </c>
      <c r="H78" s="43">
        <v>48</v>
      </c>
      <c r="I78" s="45">
        <v>13.37</v>
      </c>
      <c r="J78" s="43">
        <v>25</v>
      </c>
      <c r="K78" s="45">
        <v>52.08</v>
      </c>
      <c r="L78" s="43">
        <v>946</v>
      </c>
      <c r="M78" s="43">
        <v>967</v>
      </c>
      <c r="N78" s="46">
        <v>0.52</v>
      </c>
      <c r="O78" s="43">
        <v>2176</v>
      </c>
      <c r="P78" s="43">
        <v>2167</v>
      </c>
      <c r="Q78" s="111">
        <v>6.04</v>
      </c>
      <c r="R78" s="55">
        <v>285</v>
      </c>
      <c r="S78" s="114">
        <v>21</v>
      </c>
      <c r="T78" s="43">
        <v>1</v>
      </c>
      <c r="U78" s="46">
        <v>0</v>
      </c>
      <c r="V78" s="160">
        <v>0</v>
      </c>
      <c r="W78" s="160">
        <v>1</v>
      </c>
      <c r="X78" s="256">
        <v>56</v>
      </c>
      <c r="Y78" s="42">
        <v>0</v>
      </c>
      <c r="Z78" s="490"/>
      <c r="AA78" s="348">
        <v>1</v>
      </c>
    </row>
    <row r="79" spans="1:27" ht="15" x14ac:dyDescent="0.2">
      <c r="A79" s="69" t="s">
        <v>122</v>
      </c>
      <c r="B79" s="42">
        <v>342</v>
      </c>
      <c r="C79" s="43">
        <v>2596</v>
      </c>
      <c r="D79" s="43">
        <v>2625</v>
      </c>
      <c r="E79" s="45">
        <v>7.68</v>
      </c>
      <c r="F79" s="44">
        <v>29.24</v>
      </c>
      <c r="G79" s="43">
        <v>66</v>
      </c>
      <c r="H79" s="43">
        <v>32</v>
      </c>
      <c r="I79" s="45">
        <v>9.36</v>
      </c>
      <c r="J79" s="43">
        <v>6</v>
      </c>
      <c r="K79" s="45">
        <v>18.75</v>
      </c>
      <c r="L79" s="43">
        <v>335</v>
      </c>
      <c r="M79" s="43">
        <v>285</v>
      </c>
      <c r="N79" s="46">
        <v>2.11</v>
      </c>
      <c r="O79" s="43">
        <v>306</v>
      </c>
      <c r="P79" s="43">
        <v>348</v>
      </c>
      <c r="Q79" s="111">
        <v>1.02</v>
      </c>
      <c r="R79" s="55">
        <v>20</v>
      </c>
      <c r="S79" s="114">
        <v>0</v>
      </c>
      <c r="T79" s="43">
        <v>1</v>
      </c>
      <c r="U79" s="46">
        <v>0</v>
      </c>
      <c r="V79" s="160">
        <v>1</v>
      </c>
      <c r="W79" s="160">
        <v>1</v>
      </c>
      <c r="X79" s="256">
        <v>140</v>
      </c>
      <c r="Y79" s="42">
        <v>0</v>
      </c>
      <c r="Z79" s="490"/>
      <c r="AA79" s="348">
        <v>1</v>
      </c>
    </row>
    <row r="80" spans="1:27" ht="15" x14ac:dyDescent="0.2">
      <c r="A80" s="69" t="s">
        <v>123</v>
      </c>
      <c r="B80" s="42">
        <v>559</v>
      </c>
      <c r="C80" s="43">
        <v>7932</v>
      </c>
      <c r="D80" s="43">
        <v>7997</v>
      </c>
      <c r="E80" s="45">
        <v>14.31</v>
      </c>
      <c r="F80" s="44">
        <v>28.75</v>
      </c>
      <c r="G80" s="43">
        <v>60</v>
      </c>
      <c r="H80" s="43">
        <v>63</v>
      </c>
      <c r="I80" s="45">
        <v>11.27</v>
      </c>
      <c r="J80" s="43">
        <v>8</v>
      </c>
      <c r="K80" s="45">
        <v>12.7</v>
      </c>
      <c r="L80" s="43">
        <v>1025</v>
      </c>
      <c r="M80" s="43">
        <v>728</v>
      </c>
      <c r="N80" s="46">
        <v>2.75</v>
      </c>
      <c r="O80" s="43">
        <v>2807</v>
      </c>
      <c r="P80" s="43">
        <v>2804</v>
      </c>
      <c r="Q80" s="111">
        <v>5.0199999999999996</v>
      </c>
      <c r="R80" s="55">
        <v>1895</v>
      </c>
      <c r="S80" s="114">
        <v>3</v>
      </c>
      <c r="T80" s="43">
        <v>2</v>
      </c>
      <c r="U80" s="46">
        <v>0</v>
      </c>
      <c r="V80" s="160">
        <v>1</v>
      </c>
      <c r="W80" s="160">
        <v>0</v>
      </c>
      <c r="X80" s="256">
        <v>0</v>
      </c>
      <c r="Y80" s="42">
        <v>0</v>
      </c>
      <c r="Z80" s="490"/>
      <c r="AA80" s="348">
        <v>1</v>
      </c>
    </row>
    <row r="81" spans="1:27" ht="15" x14ac:dyDescent="0.2">
      <c r="A81" s="69" t="s">
        <v>124</v>
      </c>
      <c r="B81" s="42">
        <v>276</v>
      </c>
      <c r="C81" s="43">
        <v>5579</v>
      </c>
      <c r="D81" s="43">
        <v>5749</v>
      </c>
      <c r="E81" s="45">
        <v>20.83</v>
      </c>
      <c r="F81" s="44">
        <v>18.12</v>
      </c>
      <c r="G81" s="43">
        <v>34</v>
      </c>
      <c r="H81" s="43">
        <v>34</v>
      </c>
      <c r="I81" s="45">
        <v>12.32</v>
      </c>
      <c r="J81" s="43">
        <v>10</v>
      </c>
      <c r="K81" s="45">
        <v>29.41</v>
      </c>
      <c r="L81" s="43">
        <v>186</v>
      </c>
      <c r="M81" s="43">
        <v>143</v>
      </c>
      <c r="N81" s="46">
        <v>0.7</v>
      </c>
      <c r="O81" s="43">
        <v>272</v>
      </c>
      <c r="P81" s="43">
        <v>228</v>
      </c>
      <c r="Q81" s="111">
        <v>0.83</v>
      </c>
      <c r="R81" s="55">
        <v>0</v>
      </c>
      <c r="S81" s="114">
        <v>0</v>
      </c>
      <c r="T81" s="43">
        <v>3</v>
      </c>
      <c r="U81" s="46">
        <v>10.56</v>
      </c>
      <c r="V81" s="160">
        <v>1</v>
      </c>
      <c r="W81" s="160">
        <v>1</v>
      </c>
      <c r="X81" s="256">
        <v>66</v>
      </c>
      <c r="Y81" s="42">
        <v>0</v>
      </c>
      <c r="Z81" s="490"/>
      <c r="AA81" s="348">
        <v>1</v>
      </c>
    </row>
    <row r="82" spans="1:27" ht="15" x14ac:dyDescent="0.2">
      <c r="A82" s="69" t="s">
        <v>125</v>
      </c>
      <c r="B82" s="42">
        <v>153</v>
      </c>
      <c r="C82" s="43">
        <v>1448</v>
      </c>
      <c r="D82" s="43">
        <v>1550</v>
      </c>
      <c r="E82" s="45">
        <v>10.130000000000001</v>
      </c>
      <c r="F82" s="44">
        <v>5.87</v>
      </c>
      <c r="G82" s="43">
        <v>4</v>
      </c>
      <c r="H82" s="43">
        <v>21</v>
      </c>
      <c r="I82" s="45">
        <v>13.73</v>
      </c>
      <c r="J82" s="43">
        <v>6</v>
      </c>
      <c r="K82" s="45">
        <v>28.57</v>
      </c>
      <c r="L82" s="43">
        <v>19</v>
      </c>
      <c r="M82" s="43">
        <v>141</v>
      </c>
      <c r="N82" s="46">
        <v>6.38</v>
      </c>
      <c r="O82" s="43">
        <v>55</v>
      </c>
      <c r="P82" s="43">
        <v>193</v>
      </c>
      <c r="Q82" s="111">
        <v>1.26</v>
      </c>
      <c r="R82" s="55">
        <v>0</v>
      </c>
      <c r="S82" s="114">
        <v>0</v>
      </c>
      <c r="T82" s="43">
        <v>1</v>
      </c>
      <c r="U82" s="46">
        <v>0</v>
      </c>
      <c r="V82" s="160">
        <v>0</v>
      </c>
      <c r="W82" s="160">
        <v>1</v>
      </c>
      <c r="X82" s="256">
        <v>47</v>
      </c>
      <c r="Y82" s="42">
        <v>0</v>
      </c>
      <c r="Z82" s="490"/>
      <c r="AA82" s="348">
        <v>1</v>
      </c>
    </row>
    <row r="83" spans="1:27" x14ac:dyDescent="0.2">
      <c r="S83" s="133"/>
    </row>
  </sheetData>
  <mergeCells count="191">
    <mergeCell ref="AA30:AA33"/>
    <mergeCell ref="A31:A32"/>
    <mergeCell ref="A33:A34"/>
    <mergeCell ref="Z34:AA34"/>
    <mergeCell ref="AV11:BC11"/>
    <mergeCell ref="BE11:BE15"/>
    <mergeCell ref="BF11:BK11"/>
    <mergeCell ref="BC12:BC15"/>
    <mergeCell ref="BH12:BH15"/>
    <mergeCell ref="BK13:BK15"/>
    <mergeCell ref="O31:O34"/>
    <mergeCell ref="P31:P34"/>
    <mergeCell ref="Q31:Q34"/>
    <mergeCell ref="R31:R34"/>
    <mergeCell ref="C32:C34"/>
    <mergeCell ref="D32:D34"/>
    <mergeCell ref="E32:E34"/>
    <mergeCell ref="I31:I34"/>
    <mergeCell ref="J31:J34"/>
    <mergeCell ref="K31:K34"/>
    <mergeCell ref="L31:L34"/>
    <mergeCell ref="M31:M34"/>
    <mergeCell ref="N31:N34"/>
    <mergeCell ref="U30:U34"/>
    <mergeCell ref="V30:V34"/>
    <mergeCell ref="W30:W34"/>
    <mergeCell ref="X30:X34"/>
    <mergeCell ref="Z30:Z33"/>
    <mergeCell ref="Y30:Y34"/>
    <mergeCell ref="B30:B34"/>
    <mergeCell ref="C30:F30"/>
    <mergeCell ref="G30:N30"/>
    <mergeCell ref="O30:R30"/>
    <mergeCell ref="S30:S34"/>
    <mergeCell ref="T30:T34"/>
    <mergeCell ref="C31:E31"/>
    <mergeCell ref="F31:F34"/>
    <mergeCell ref="G31:G34"/>
    <mergeCell ref="H31:H34"/>
    <mergeCell ref="BI13:BI15"/>
    <mergeCell ref="BJ13:BJ15"/>
    <mergeCell ref="AE14:AE15"/>
    <mergeCell ref="AH14:AH15"/>
    <mergeCell ref="AY14:AY15"/>
    <mergeCell ref="AZ14:AZ15"/>
    <mergeCell ref="BA14:BA15"/>
    <mergeCell ref="BB14:BB15"/>
    <mergeCell ref="D13:D15"/>
    <mergeCell ref="E13:E15"/>
    <mergeCell ref="F13:F15"/>
    <mergeCell ref="G13:G15"/>
    <mergeCell ref="H13:H15"/>
    <mergeCell ref="I13:I15"/>
    <mergeCell ref="AX12:AX15"/>
    <mergeCell ref="AY12:AZ13"/>
    <mergeCell ref="BA12:BB13"/>
    <mergeCell ref="BF12:BF15"/>
    <mergeCell ref="BG12:BG15"/>
    <mergeCell ref="AR12:AR15"/>
    <mergeCell ref="AS12:AS15"/>
    <mergeCell ref="AT12:AT15"/>
    <mergeCell ref="AU12:AU15"/>
    <mergeCell ref="AV12:AV15"/>
    <mergeCell ref="R12:R15"/>
    <mergeCell ref="S12:S15"/>
    <mergeCell ref="T12:T15"/>
    <mergeCell ref="U12:U15"/>
    <mergeCell ref="V12:V15"/>
    <mergeCell ref="AW12:AW15"/>
    <mergeCell ref="AL12:AL15"/>
    <mergeCell ref="AM12:AM15"/>
    <mergeCell ref="AN12:AN15"/>
    <mergeCell ref="AO12:AO15"/>
    <mergeCell ref="AP12:AP15"/>
    <mergeCell ref="AQ12:AQ15"/>
    <mergeCell ref="AC12:AC15"/>
    <mergeCell ref="AD12:AE12"/>
    <mergeCell ref="AF12:AH12"/>
    <mergeCell ref="AI12:AI15"/>
    <mergeCell ref="AJ12:AJ15"/>
    <mergeCell ref="AK12:AK15"/>
    <mergeCell ref="AD13:AD15"/>
    <mergeCell ref="AF13:AF15"/>
    <mergeCell ref="AG13:AG15"/>
    <mergeCell ref="AP11:AU11"/>
    <mergeCell ref="BD11:BD15"/>
    <mergeCell ref="D12:G12"/>
    <mergeCell ref="H12:I12"/>
    <mergeCell ref="J12:J15"/>
    <mergeCell ref="K12:K15"/>
    <mergeCell ref="L12:L15"/>
    <mergeCell ref="A11:A15"/>
    <mergeCell ref="B11:B15"/>
    <mergeCell ref="C11:C15"/>
    <mergeCell ref="D11:K11"/>
    <mergeCell ref="X11:Y11"/>
    <mergeCell ref="Z11:AK11"/>
    <mergeCell ref="M12:M15"/>
    <mergeCell ref="N12:N15"/>
    <mergeCell ref="O12:O15"/>
    <mergeCell ref="P12:P15"/>
    <mergeCell ref="W12:W15"/>
    <mergeCell ref="X12:X15"/>
    <mergeCell ref="Y12:Y15"/>
    <mergeCell ref="Z12:Z15"/>
    <mergeCell ref="AA12:AA15"/>
    <mergeCell ref="AB12:AB15"/>
    <mergeCell ref="Q12:Q15"/>
    <mergeCell ref="AJ4:AJ6"/>
    <mergeCell ref="AK4:AK6"/>
    <mergeCell ref="BO4:BO6"/>
    <mergeCell ref="BP4:BP6"/>
    <mergeCell ref="BQ4:BQ6"/>
    <mergeCell ref="AZ5:AZ6"/>
    <mergeCell ref="BA5:BA6"/>
    <mergeCell ref="BB5:BB6"/>
    <mergeCell ref="BC5:BC6"/>
    <mergeCell ref="BG3:BG6"/>
    <mergeCell ref="BH3:BH6"/>
    <mergeCell ref="BI3:BI6"/>
    <mergeCell ref="BL3:BL6"/>
    <mergeCell ref="BM3:BM6"/>
    <mergeCell ref="BN3:BN6"/>
    <mergeCell ref="AY3:AY6"/>
    <mergeCell ref="AZ3:BA4"/>
    <mergeCell ref="BB3:BC4"/>
    <mergeCell ref="BD3:BD6"/>
    <mergeCell ref="BE3:BE6"/>
    <mergeCell ref="BF3:BF6"/>
    <mergeCell ref="AS3:AS6"/>
    <mergeCell ref="AT3:AT6"/>
    <mergeCell ref="AU3:AU6"/>
    <mergeCell ref="J4:J6"/>
    <mergeCell ref="AE4:AE6"/>
    <mergeCell ref="AF4:AF5"/>
    <mergeCell ref="AG4:AG6"/>
    <mergeCell ref="AH4:AH6"/>
    <mergeCell ref="AI4:AI5"/>
    <mergeCell ref="D4:D6"/>
    <mergeCell ref="E4:E6"/>
    <mergeCell ref="F4:F6"/>
    <mergeCell ref="G4:G6"/>
    <mergeCell ref="H4:H6"/>
    <mergeCell ref="I4:I6"/>
    <mergeCell ref="Y3:Y6"/>
    <mergeCell ref="Z3:Z6"/>
    <mergeCell ref="AA3:AA6"/>
    <mergeCell ref="AB3:AB6"/>
    <mergeCell ref="AC3:AC6"/>
    <mergeCell ref="AD3:AD6"/>
    <mergeCell ref="S3:S6"/>
    <mergeCell ref="T3:T6"/>
    <mergeCell ref="U3:U6"/>
    <mergeCell ref="V3:V6"/>
    <mergeCell ref="W3:W6"/>
    <mergeCell ref="X3:X6"/>
    <mergeCell ref="AM2:AV2"/>
    <mergeCell ref="AW2:BI2"/>
    <mergeCell ref="AV3:AV6"/>
    <mergeCell ref="AW3:AW6"/>
    <mergeCell ref="AX3:AX6"/>
    <mergeCell ref="AM3:AM6"/>
    <mergeCell ref="AN3:AN6"/>
    <mergeCell ref="AO3:AO6"/>
    <mergeCell ref="AP3:AP6"/>
    <mergeCell ref="AQ3:AQ6"/>
    <mergeCell ref="AR3:AR6"/>
    <mergeCell ref="BJ2:BJ6"/>
    <mergeCell ref="BK2:BK6"/>
    <mergeCell ref="BL2:BQ2"/>
    <mergeCell ref="AE3:AF3"/>
    <mergeCell ref="AG3:AI3"/>
    <mergeCell ref="AJ3:AK3"/>
    <mergeCell ref="AL3:AL6"/>
    <mergeCell ref="A2:A6"/>
    <mergeCell ref="B2:B6"/>
    <mergeCell ref="C2:C6"/>
    <mergeCell ref="D2:K2"/>
    <mergeCell ref="M2:R2"/>
    <mergeCell ref="S2:Z2"/>
    <mergeCell ref="D3:G3"/>
    <mergeCell ref="H3:J3"/>
    <mergeCell ref="K3:K6"/>
    <mergeCell ref="L3:L6"/>
    <mergeCell ref="M3:M6"/>
    <mergeCell ref="N3:N6"/>
    <mergeCell ref="O3:O6"/>
    <mergeCell ref="P3:P6"/>
    <mergeCell ref="Q3:Q6"/>
    <mergeCell ref="R3:R6"/>
    <mergeCell ref="AA2:AL2"/>
  </mergeCells>
  <dataValidations count="7">
    <dataValidation type="whole" operator="greaterThanOrEqual" showInputMessage="1" showErrorMessage="1" sqref="A9 A27:A28">
      <formula1>0</formula1>
    </dataValidation>
    <dataValidation type="whole" operator="greaterThanOrEqual" showInputMessage="1" showErrorMessage="1" sqref="B9:B10 B27:B29">
      <formula1>C9</formula1>
    </dataValidation>
    <dataValidation type="whole" operator="greaterThanOrEqual" allowBlank="1" showInputMessage="1" showErrorMessage="1" sqref="AA36:AA62 S36:S82 AA64:AA82">
      <formula1>0</formula1>
    </dataValidation>
    <dataValidation type="whole" operator="lessThanOrEqual" allowBlank="1" showInputMessage="1" showErrorMessage="1" error="Zadáno více výpůjček periodik než jsou výpůjčky celkem - v řádku &quot;0301&quot;." sqref="R36:R82">
      <formula1>B36</formula1>
    </dataValidation>
    <dataValidation type="whole" operator="lessThanOrEqual" allowBlank="1" showInputMessage="1" showErrorMessage="1" error="Zadáno více návštěvníků internetu než jsou návštěvníci celkem - v řádku &quot;0203&quot;." sqref="W36:W82">
      <formula1>XEH36</formula1>
    </dataValidation>
    <dataValidation type="whole" operator="lessThanOrEqual" allowBlank="1" showInputMessage="1" showErrorMessage="1" error="Zadáno více návštěvníků internetu než jsou návštěvníci celkem - v řádku &quot;0203&quot;." sqref="X36:Y82">
      <formula1>XEH36</formula1>
    </dataValidation>
    <dataValidation type="whole" operator="lessThanOrEqual" allowBlank="1" showInputMessage="1" showErrorMessage="1" error="Zadáno více návštěvníků internetu než jsou návštěvníci celkem - v řádku &quot;0203&quot;." sqref="U36:V82">
      <formula1>XEG36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BQ89"/>
  <sheetViews>
    <sheetView showGridLines="0" topLeftCell="A16" zoomScale="90" zoomScaleNormal="90" workbookViewId="0">
      <pane xSplit="1" topLeftCell="B1" activePane="topRight" state="frozen"/>
      <selection pane="topRight" activeCell="L25" sqref="L25"/>
    </sheetView>
  </sheetViews>
  <sheetFormatPr defaultRowHeight="12.75" x14ac:dyDescent="0.2"/>
  <cols>
    <col min="1" max="1" width="21.7109375" customWidth="1"/>
    <col min="4" max="4" width="10.140625" customWidth="1"/>
    <col min="5" max="5" width="11.140625" customWidth="1"/>
    <col min="7" max="7" width="10.7109375" customWidth="1"/>
    <col min="8" max="8" width="10.85546875" customWidth="1"/>
  </cols>
  <sheetData>
    <row r="1" spans="1:69" ht="25.5" customHeight="1" thickBot="1" x14ac:dyDescent="0.25">
      <c r="A1" s="551" t="s">
        <v>359</v>
      </c>
    </row>
    <row r="2" spans="1:69" ht="19.5" customHeight="1" thickBot="1" x14ac:dyDescent="0.25">
      <c r="A2" s="767"/>
      <c r="B2" s="769" t="s">
        <v>300</v>
      </c>
      <c r="C2" s="771" t="s">
        <v>266</v>
      </c>
      <c r="D2" s="666" t="s">
        <v>1</v>
      </c>
      <c r="E2" s="666"/>
      <c r="F2" s="666"/>
      <c r="G2" s="666"/>
      <c r="H2" s="666"/>
      <c r="I2" s="666"/>
      <c r="J2" s="666"/>
      <c r="K2" s="666"/>
      <c r="L2" s="557"/>
      <c r="M2" s="636" t="s">
        <v>289</v>
      </c>
      <c r="N2" s="637"/>
      <c r="O2" s="637"/>
      <c r="P2" s="637"/>
      <c r="Q2" s="637"/>
      <c r="R2" s="638"/>
      <c r="S2" s="639" t="s">
        <v>252</v>
      </c>
      <c r="T2" s="640"/>
      <c r="U2" s="640"/>
      <c r="V2" s="640"/>
      <c r="W2" s="640"/>
      <c r="X2" s="669"/>
      <c r="Y2" s="669"/>
      <c r="Z2" s="641"/>
      <c r="AA2" s="636" t="s">
        <v>49</v>
      </c>
      <c r="AB2" s="637"/>
      <c r="AC2" s="637"/>
      <c r="AD2" s="637"/>
      <c r="AE2" s="637"/>
      <c r="AF2" s="637"/>
      <c r="AG2" s="637"/>
      <c r="AH2" s="637"/>
      <c r="AI2" s="637"/>
      <c r="AJ2" s="783"/>
      <c r="AK2" s="783"/>
      <c r="AL2" s="638"/>
      <c r="AM2" s="680" t="s">
        <v>3</v>
      </c>
      <c r="AN2" s="680"/>
      <c r="AO2" s="680"/>
      <c r="AP2" s="680"/>
      <c r="AQ2" s="680"/>
      <c r="AR2" s="680"/>
      <c r="AS2" s="680"/>
      <c r="AT2" s="680"/>
      <c r="AU2" s="680"/>
      <c r="AV2" s="681"/>
      <c r="AW2" s="728" t="s">
        <v>301</v>
      </c>
      <c r="AX2" s="680"/>
      <c r="AY2" s="680"/>
      <c r="AZ2" s="680"/>
      <c r="BA2" s="680"/>
      <c r="BB2" s="680"/>
      <c r="BC2" s="680"/>
      <c r="BD2" s="680"/>
      <c r="BE2" s="680"/>
      <c r="BF2" s="680"/>
      <c r="BG2" s="680"/>
      <c r="BH2" s="680"/>
      <c r="BI2" s="680"/>
      <c r="BJ2" s="784" t="s">
        <v>302</v>
      </c>
      <c r="BK2" s="787" t="s">
        <v>276</v>
      </c>
      <c r="BL2" s="680" t="s">
        <v>303</v>
      </c>
      <c r="BM2" s="680"/>
      <c r="BN2" s="680"/>
      <c r="BO2" s="680"/>
      <c r="BP2" s="680"/>
      <c r="BQ2" s="681"/>
    </row>
    <row r="3" spans="1:69" ht="13.5" customHeight="1" thickBot="1" x14ac:dyDescent="0.25">
      <c r="A3" s="768"/>
      <c r="B3" s="770"/>
      <c r="C3" s="772"/>
      <c r="D3" s="756" t="s">
        <v>292</v>
      </c>
      <c r="E3" s="757"/>
      <c r="F3" s="757"/>
      <c r="G3" s="758"/>
      <c r="H3" s="642" t="s">
        <v>295</v>
      </c>
      <c r="I3" s="759"/>
      <c r="J3" s="760"/>
      <c r="K3" s="1055" t="s">
        <v>35</v>
      </c>
      <c r="L3" s="1057" t="s">
        <v>304</v>
      </c>
      <c r="M3" s="653" t="s">
        <v>323</v>
      </c>
      <c r="N3" s="618" t="s">
        <v>344</v>
      </c>
      <c r="O3" s="621" t="s">
        <v>7</v>
      </c>
      <c r="P3" s="618" t="s">
        <v>346</v>
      </c>
      <c r="Q3" s="618" t="s">
        <v>347</v>
      </c>
      <c r="R3" s="777" t="s">
        <v>8</v>
      </c>
      <c r="S3" s="799" t="s">
        <v>325</v>
      </c>
      <c r="T3" s="673" t="s">
        <v>349</v>
      </c>
      <c r="U3" s="738" t="s">
        <v>326</v>
      </c>
      <c r="V3" s="738" t="s">
        <v>350</v>
      </c>
      <c r="W3" s="735" t="s">
        <v>331</v>
      </c>
      <c r="X3" s="848" t="s">
        <v>351</v>
      </c>
      <c r="Y3" s="687" t="s">
        <v>305</v>
      </c>
      <c r="Z3" s="780" t="s">
        <v>306</v>
      </c>
      <c r="AA3" s="653" t="s">
        <v>327</v>
      </c>
      <c r="AB3" s="618" t="s">
        <v>352</v>
      </c>
      <c r="AC3" s="618" t="s">
        <v>41</v>
      </c>
      <c r="AD3" s="844" t="s">
        <v>307</v>
      </c>
      <c r="AE3" s="648" t="s">
        <v>278</v>
      </c>
      <c r="AF3" s="649"/>
      <c r="AG3" s="648" t="s">
        <v>279</v>
      </c>
      <c r="AH3" s="649"/>
      <c r="AI3" s="649"/>
      <c r="AJ3" s="778" t="s">
        <v>10</v>
      </c>
      <c r="AK3" s="779"/>
      <c r="AL3" s="780" t="s">
        <v>284</v>
      </c>
      <c r="AM3" s="1043" t="s">
        <v>28</v>
      </c>
      <c r="AN3" s="1044" t="s">
        <v>39</v>
      </c>
      <c r="AO3" s="1045" t="s">
        <v>308</v>
      </c>
      <c r="AP3" s="627" t="s">
        <v>11</v>
      </c>
      <c r="AQ3" s="804" t="s">
        <v>33</v>
      </c>
      <c r="AR3" s="1047" t="s">
        <v>32</v>
      </c>
      <c r="AS3" s="810" t="s">
        <v>298</v>
      </c>
      <c r="AT3" s="813" t="s">
        <v>31</v>
      </c>
      <c r="AU3" s="816" t="s">
        <v>13</v>
      </c>
      <c r="AV3" s="818" t="s">
        <v>299</v>
      </c>
      <c r="AW3" s="1040" t="s">
        <v>30</v>
      </c>
      <c r="AX3" s="816" t="s">
        <v>246</v>
      </c>
      <c r="AY3" s="816" t="s">
        <v>29</v>
      </c>
      <c r="AZ3" s="1036" t="s">
        <v>248</v>
      </c>
      <c r="BA3" s="1036"/>
      <c r="BB3" s="1036" t="s">
        <v>249</v>
      </c>
      <c r="BC3" s="1037"/>
      <c r="BD3" s="1038" t="s">
        <v>309</v>
      </c>
      <c r="BE3" s="831" t="s">
        <v>310</v>
      </c>
      <c r="BF3" s="831" t="s">
        <v>311</v>
      </c>
      <c r="BG3" s="858" t="s">
        <v>312</v>
      </c>
      <c r="BH3" s="831" t="s">
        <v>313</v>
      </c>
      <c r="BI3" s="1029" t="s">
        <v>314</v>
      </c>
      <c r="BJ3" s="785"/>
      <c r="BK3" s="788"/>
      <c r="BL3" s="1031" t="s">
        <v>263</v>
      </c>
      <c r="BM3" s="1033" t="s">
        <v>315</v>
      </c>
      <c r="BN3" s="867" t="s">
        <v>43</v>
      </c>
      <c r="BO3" s="208" t="s">
        <v>42</v>
      </c>
      <c r="BP3" s="209"/>
      <c r="BQ3" s="210"/>
    </row>
    <row r="4" spans="1:69" ht="15" customHeight="1" x14ac:dyDescent="0.2">
      <c r="A4" s="768"/>
      <c r="B4" s="770"/>
      <c r="C4" s="772"/>
      <c r="D4" s="836">
        <v>2017</v>
      </c>
      <c r="E4" s="749" t="s">
        <v>343</v>
      </c>
      <c r="F4" s="839" t="s">
        <v>5</v>
      </c>
      <c r="G4" s="842" t="s">
        <v>264</v>
      </c>
      <c r="H4" s="644" t="s">
        <v>294</v>
      </c>
      <c r="I4" s="842" t="s">
        <v>293</v>
      </c>
      <c r="J4" s="774" t="s">
        <v>40</v>
      </c>
      <c r="K4" s="1056"/>
      <c r="L4" s="1058"/>
      <c r="M4" s="654"/>
      <c r="N4" s="619"/>
      <c r="O4" s="622"/>
      <c r="P4" s="619"/>
      <c r="Q4" s="619"/>
      <c r="R4" s="651"/>
      <c r="S4" s="800"/>
      <c r="T4" s="674"/>
      <c r="U4" s="646"/>
      <c r="V4" s="646"/>
      <c r="W4" s="736"/>
      <c r="X4" s="625"/>
      <c r="Y4" s="688"/>
      <c r="Z4" s="781"/>
      <c r="AA4" s="654"/>
      <c r="AB4" s="619"/>
      <c r="AC4" s="619"/>
      <c r="AD4" s="845"/>
      <c r="AE4" s="619" t="s">
        <v>14</v>
      </c>
      <c r="AF4" s="619" t="s">
        <v>15</v>
      </c>
      <c r="AG4" s="619" t="s">
        <v>14</v>
      </c>
      <c r="AH4" s="619" t="s">
        <v>16</v>
      </c>
      <c r="AI4" s="620" t="s">
        <v>12</v>
      </c>
      <c r="AJ4" s="733" t="s">
        <v>281</v>
      </c>
      <c r="AK4" s="850" t="s">
        <v>316</v>
      </c>
      <c r="AL4" s="781"/>
      <c r="AM4" s="794"/>
      <c r="AN4" s="797"/>
      <c r="AO4" s="800"/>
      <c r="AP4" s="628"/>
      <c r="AQ4" s="805"/>
      <c r="AR4" s="1048"/>
      <c r="AS4" s="811"/>
      <c r="AT4" s="814"/>
      <c r="AU4" s="791"/>
      <c r="AV4" s="819"/>
      <c r="AW4" s="1041"/>
      <c r="AX4" s="791"/>
      <c r="AY4" s="791"/>
      <c r="AZ4" s="825"/>
      <c r="BA4" s="825"/>
      <c r="BB4" s="825"/>
      <c r="BC4" s="827"/>
      <c r="BD4" s="1039"/>
      <c r="BE4" s="832"/>
      <c r="BF4" s="834"/>
      <c r="BG4" s="859"/>
      <c r="BH4" s="834"/>
      <c r="BI4" s="1030" t="s">
        <v>314</v>
      </c>
      <c r="BJ4" s="785"/>
      <c r="BK4" s="788"/>
      <c r="BL4" s="1032"/>
      <c r="BM4" s="1034"/>
      <c r="BN4" s="868"/>
      <c r="BO4" s="852" t="s">
        <v>36</v>
      </c>
      <c r="BP4" s="852" t="s">
        <v>37</v>
      </c>
      <c r="BQ4" s="853" t="s">
        <v>38</v>
      </c>
    </row>
    <row r="5" spans="1:69" ht="12.75" customHeight="1" x14ac:dyDescent="0.2">
      <c r="A5" s="768"/>
      <c r="B5" s="770"/>
      <c r="C5" s="772"/>
      <c r="D5" s="837"/>
      <c r="E5" s="750"/>
      <c r="F5" s="840"/>
      <c r="G5" s="842"/>
      <c r="H5" s="644"/>
      <c r="I5" s="842"/>
      <c r="J5" s="775"/>
      <c r="K5" s="1056"/>
      <c r="L5" s="1058"/>
      <c r="M5" s="654"/>
      <c r="N5" s="619"/>
      <c r="O5" s="622"/>
      <c r="P5" s="619"/>
      <c r="Q5" s="619"/>
      <c r="R5" s="651"/>
      <c r="S5" s="800"/>
      <c r="T5" s="674"/>
      <c r="U5" s="646"/>
      <c r="V5" s="646"/>
      <c r="W5" s="736"/>
      <c r="X5" s="625"/>
      <c r="Y5" s="688"/>
      <c r="Z5" s="781"/>
      <c r="AA5" s="654"/>
      <c r="AB5" s="619"/>
      <c r="AC5" s="619"/>
      <c r="AD5" s="845"/>
      <c r="AE5" s="619"/>
      <c r="AF5" s="619"/>
      <c r="AG5" s="619"/>
      <c r="AH5" s="619"/>
      <c r="AI5" s="618"/>
      <c r="AJ5" s="733"/>
      <c r="AK5" s="850"/>
      <c r="AL5" s="781"/>
      <c r="AM5" s="794"/>
      <c r="AN5" s="797"/>
      <c r="AO5" s="800"/>
      <c r="AP5" s="628"/>
      <c r="AQ5" s="805"/>
      <c r="AR5" s="1048"/>
      <c r="AS5" s="811"/>
      <c r="AT5" s="814"/>
      <c r="AU5" s="791"/>
      <c r="AV5" s="819"/>
      <c r="AW5" s="1041"/>
      <c r="AX5" s="791"/>
      <c r="AY5" s="791"/>
      <c r="AZ5" s="854" t="s">
        <v>250</v>
      </c>
      <c r="BA5" s="854" t="s">
        <v>251</v>
      </c>
      <c r="BB5" s="854" t="s">
        <v>250</v>
      </c>
      <c r="BC5" s="856" t="s">
        <v>251</v>
      </c>
      <c r="BD5" s="1039"/>
      <c r="BE5" s="832"/>
      <c r="BF5" s="834"/>
      <c r="BG5" s="859"/>
      <c r="BH5" s="834"/>
      <c r="BI5" s="1030" t="s">
        <v>314</v>
      </c>
      <c r="BJ5" s="785"/>
      <c r="BK5" s="788"/>
      <c r="BL5" s="1032"/>
      <c r="BM5" s="1034"/>
      <c r="BN5" s="868"/>
      <c r="BO5" s="852"/>
      <c r="BP5" s="852"/>
      <c r="BQ5" s="853"/>
    </row>
    <row r="6" spans="1:69" ht="53.25" customHeight="1" thickBot="1" x14ac:dyDescent="0.25">
      <c r="A6" s="768"/>
      <c r="B6" s="770"/>
      <c r="C6" s="772"/>
      <c r="D6" s="838"/>
      <c r="E6" s="751"/>
      <c r="F6" s="840"/>
      <c r="G6" s="842"/>
      <c r="H6" s="644"/>
      <c r="I6" s="842"/>
      <c r="J6" s="775"/>
      <c r="K6" s="1056"/>
      <c r="L6" s="1059"/>
      <c r="M6" s="655"/>
      <c r="N6" s="620"/>
      <c r="O6" s="623"/>
      <c r="P6" s="620"/>
      <c r="Q6" s="620"/>
      <c r="R6" s="652"/>
      <c r="S6" s="801"/>
      <c r="T6" s="847"/>
      <c r="U6" s="646"/>
      <c r="V6" s="646"/>
      <c r="W6" s="736"/>
      <c r="X6" s="849"/>
      <c r="Y6" s="688"/>
      <c r="Z6" s="781"/>
      <c r="AA6" s="655"/>
      <c r="AB6" s="620"/>
      <c r="AC6" s="620"/>
      <c r="AD6" s="845"/>
      <c r="AE6" s="620"/>
      <c r="AF6" s="512" t="s">
        <v>17</v>
      </c>
      <c r="AG6" s="620"/>
      <c r="AH6" s="620"/>
      <c r="AI6" s="512" t="s">
        <v>17</v>
      </c>
      <c r="AJ6" s="733"/>
      <c r="AK6" s="850"/>
      <c r="AL6" s="781"/>
      <c r="AM6" s="795"/>
      <c r="AN6" s="798"/>
      <c r="AO6" s="801"/>
      <c r="AP6" s="803"/>
      <c r="AQ6" s="1046"/>
      <c r="AR6" s="1049"/>
      <c r="AS6" s="1050"/>
      <c r="AT6" s="1051"/>
      <c r="AU6" s="792"/>
      <c r="AV6" s="819"/>
      <c r="AW6" s="1042"/>
      <c r="AX6" s="792"/>
      <c r="AY6" s="792"/>
      <c r="AZ6" s="855"/>
      <c r="BA6" s="855"/>
      <c r="BB6" s="855"/>
      <c r="BC6" s="857"/>
      <c r="BD6" s="1039"/>
      <c r="BE6" s="832"/>
      <c r="BF6" s="834"/>
      <c r="BG6" s="859"/>
      <c r="BH6" s="834"/>
      <c r="BI6" s="1030" t="s">
        <v>314</v>
      </c>
      <c r="BJ6" s="786"/>
      <c r="BK6" s="788"/>
      <c r="BL6" s="1032"/>
      <c r="BM6" s="1035"/>
      <c r="BN6" s="869"/>
      <c r="BO6" s="713"/>
      <c r="BP6" s="713"/>
      <c r="BQ6" s="729"/>
    </row>
    <row r="7" spans="1:69" s="3" customFormat="1" ht="15.75" thickBot="1" x14ac:dyDescent="0.3">
      <c r="A7" s="518" t="s">
        <v>321</v>
      </c>
      <c r="B7" s="552">
        <v>8545</v>
      </c>
      <c r="C7" s="554">
        <v>1</v>
      </c>
      <c r="D7" s="555">
        <v>36026</v>
      </c>
      <c r="E7" s="519">
        <v>35729</v>
      </c>
      <c r="F7" s="520">
        <v>163.37</v>
      </c>
      <c r="G7" s="523">
        <v>4</v>
      </c>
      <c r="H7" s="555">
        <v>35822</v>
      </c>
      <c r="I7" s="521">
        <v>4.1900000000000004</v>
      </c>
      <c r="J7" s="523">
        <v>1.0900000000000001</v>
      </c>
      <c r="K7" s="556">
        <v>22.32</v>
      </c>
      <c r="L7" s="558">
        <v>4.92</v>
      </c>
      <c r="M7" s="555">
        <v>1476</v>
      </c>
      <c r="N7" s="519">
        <v>1504</v>
      </c>
      <c r="O7" s="522">
        <v>17.600000000000001</v>
      </c>
      <c r="P7" s="519">
        <v>518</v>
      </c>
      <c r="Q7" s="519">
        <v>540</v>
      </c>
      <c r="R7" s="523">
        <v>35.9</v>
      </c>
      <c r="S7" s="555">
        <v>34554</v>
      </c>
      <c r="T7" s="519">
        <v>35678</v>
      </c>
      <c r="U7" s="519">
        <v>43046</v>
      </c>
      <c r="V7" s="519">
        <v>44711</v>
      </c>
      <c r="W7" s="520">
        <v>19.7</v>
      </c>
      <c r="X7" s="520">
        <v>20.2</v>
      </c>
      <c r="Y7" s="520">
        <v>8.34</v>
      </c>
      <c r="Z7" s="523">
        <v>25.04</v>
      </c>
      <c r="AA7" s="555">
        <v>47125</v>
      </c>
      <c r="AB7" s="519">
        <v>46520</v>
      </c>
      <c r="AC7" s="520">
        <v>5.44</v>
      </c>
      <c r="AD7" s="520">
        <v>30.93</v>
      </c>
      <c r="AE7" s="519">
        <v>31102</v>
      </c>
      <c r="AF7" s="520">
        <v>17.68</v>
      </c>
      <c r="AG7" s="519">
        <v>6846</v>
      </c>
      <c r="AH7" s="520">
        <v>12.68</v>
      </c>
      <c r="AI7" s="520">
        <v>14.56</v>
      </c>
      <c r="AJ7" s="519">
        <v>7454</v>
      </c>
      <c r="AK7" s="520">
        <v>16.02</v>
      </c>
      <c r="AL7" s="559">
        <v>1118</v>
      </c>
      <c r="AM7" s="555">
        <v>107</v>
      </c>
      <c r="AN7" s="559">
        <v>224</v>
      </c>
      <c r="AO7" s="555">
        <v>238</v>
      </c>
      <c r="AP7" s="560">
        <v>27.852545348156816</v>
      </c>
      <c r="AQ7" s="562">
        <v>0</v>
      </c>
      <c r="AR7" s="563">
        <v>6.32</v>
      </c>
      <c r="AS7" s="555">
        <v>9</v>
      </c>
      <c r="AT7" s="520">
        <v>1.05</v>
      </c>
      <c r="AU7" s="519">
        <v>2976</v>
      </c>
      <c r="AV7" s="559">
        <v>1</v>
      </c>
      <c r="AW7" s="555">
        <v>1</v>
      </c>
      <c r="AX7" s="519">
        <v>16256</v>
      </c>
      <c r="AY7" s="519">
        <v>1</v>
      </c>
      <c r="AZ7" s="519">
        <v>1237</v>
      </c>
      <c r="BA7" s="519">
        <v>6743</v>
      </c>
      <c r="BB7" s="519">
        <v>263</v>
      </c>
      <c r="BC7" s="559">
        <v>2290</v>
      </c>
      <c r="BD7" s="553">
        <v>0</v>
      </c>
      <c r="BE7" s="519">
        <v>0</v>
      </c>
      <c r="BF7" s="519">
        <v>0</v>
      </c>
      <c r="BG7" s="519">
        <v>0</v>
      </c>
      <c r="BH7" s="519">
        <v>0</v>
      </c>
      <c r="BI7" s="564">
        <v>95</v>
      </c>
      <c r="BJ7" s="558">
        <v>67.52</v>
      </c>
      <c r="BK7" s="562">
        <v>36</v>
      </c>
      <c r="BL7" s="558">
        <v>9</v>
      </c>
      <c r="BM7" s="561">
        <v>1.05</v>
      </c>
      <c r="BN7" s="520">
        <v>5.98</v>
      </c>
      <c r="BO7" s="520">
        <v>8</v>
      </c>
      <c r="BP7" s="520">
        <v>0</v>
      </c>
      <c r="BQ7" s="523">
        <v>3</v>
      </c>
    </row>
    <row r="8" spans="1:69" s="550" customFormat="1" ht="15" x14ac:dyDescent="0.25">
      <c r="A8" s="58"/>
      <c r="B8" s="544"/>
      <c r="C8" s="544"/>
      <c r="D8" s="545"/>
      <c r="E8" s="545"/>
      <c r="F8" s="546"/>
      <c r="G8" s="546"/>
      <c r="H8" s="545"/>
      <c r="I8" s="547"/>
      <c r="J8" s="546"/>
      <c r="K8" s="548"/>
      <c r="L8" s="546"/>
      <c r="M8" s="545"/>
      <c r="N8" s="545"/>
      <c r="O8" s="549"/>
      <c r="P8" s="545"/>
      <c r="Q8" s="545"/>
      <c r="R8" s="546"/>
      <c r="S8" s="545"/>
      <c r="T8" s="545"/>
      <c r="U8" s="545"/>
      <c r="V8" s="545"/>
      <c r="W8" s="546"/>
      <c r="X8" s="546"/>
      <c r="Y8" s="546"/>
      <c r="Z8" s="546"/>
      <c r="AA8" s="545"/>
      <c r="AB8" s="545"/>
      <c r="AC8" s="546"/>
      <c r="AD8" s="546"/>
      <c r="AE8" s="545"/>
      <c r="AF8" s="546"/>
      <c r="AG8" s="545"/>
      <c r="AH8" s="546"/>
      <c r="AI8" s="546"/>
      <c r="AJ8" s="545"/>
      <c r="AK8" s="546"/>
      <c r="AL8" s="545"/>
      <c r="AM8" s="545"/>
      <c r="AN8" s="545"/>
      <c r="AO8" s="545"/>
      <c r="AP8" s="549"/>
      <c r="AQ8" s="545"/>
      <c r="AR8" s="546"/>
      <c r="AS8" s="545"/>
      <c r="AT8" s="546"/>
      <c r="AU8" s="545"/>
      <c r="AV8" s="545"/>
      <c r="AW8" s="545"/>
      <c r="AX8" s="545"/>
      <c r="AY8" s="545"/>
      <c r="AZ8" s="545"/>
      <c r="BA8" s="545"/>
      <c r="BB8" s="545"/>
      <c r="BC8" s="545"/>
      <c r="BD8" s="545"/>
      <c r="BE8" s="545"/>
      <c r="BF8" s="545"/>
      <c r="BG8" s="545"/>
      <c r="BH8" s="545"/>
      <c r="BI8" s="545"/>
      <c r="BJ8" s="546"/>
      <c r="BK8" s="545"/>
      <c r="BL8" s="546"/>
      <c r="BM8" s="546"/>
      <c r="BN8" s="546"/>
      <c r="BO8" s="546"/>
      <c r="BP8" s="546"/>
      <c r="BQ8" s="546"/>
    </row>
    <row r="10" spans="1:69" ht="15.75" thickBot="1" x14ac:dyDescent="0.25">
      <c r="A10" s="543" t="s">
        <v>339</v>
      </c>
    </row>
    <row r="11" spans="1:69" ht="13.5" customHeight="1" thickBot="1" x14ac:dyDescent="0.25">
      <c r="A11" s="1079"/>
      <c r="B11" s="1082" t="s">
        <v>0</v>
      </c>
      <c r="C11" s="886" t="s">
        <v>266</v>
      </c>
      <c r="D11" s="895" t="s">
        <v>1</v>
      </c>
      <c r="E11" s="896"/>
      <c r="F11" s="896"/>
      <c r="G11" s="896"/>
      <c r="H11" s="896"/>
      <c r="I11" s="896"/>
      <c r="J11" s="896"/>
      <c r="K11" s="897"/>
      <c r="L11" s="513" t="s">
        <v>289</v>
      </c>
      <c r="M11" s="516"/>
      <c r="N11" s="581"/>
      <c r="O11" s="581"/>
      <c r="P11" s="581"/>
      <c r="Q11" s="581"/>
      <c r="R11" s="581" t="s">
        <v>291</v>
      </c>
      <c r="S11" s="582"/>
      <c r="T11" s="583"/>
      <c r="U11" s="584"/>
      <c r="V11" s="581"/>
      <c r="W11" s="581"/>
      <c r="X11" s="913" t="s">
        <v>253</v>
      </c>
      <c r="Y11" s="915"/>
      <c r="Z11" s="913" t="s">
        <v>2</v>
      </c>
      <c r="AA11" s="914"/>
      <c r="AB11" s="914"/>
      <c r="AC11" s="914"/>
      <c r="AD11" s="914"/>
      <c r="AE11" s="914"/>
      <c r="AF11" s="914"/>
      <c r="AG11" s="914"/>
      <c r="AH11" s="914"/>
      <c r="AI11" s="914"/>
      <c r="AJ11" s="914"/>
      <c r="AK11" s="915"/>
      <c r="AL11" s="516" t="s">
        <v>3</v>
      </c>
      <c r="AM11" s="581"/>
      <c r="AN11" s="585"/>
      <c r="AO11" s="517"/>
      <c r="AP11" s="913" t="s">
        <v>3</v>
      </c>
      <c r="AQ11" s="914"/>
      <c r="AR11" s="914"/>
      <c r="AS11" s="914"/>
      <c r="AT11" s="914"/>
      <c r="AU11" s="915"/>
      <c r="AV11" s="913" t="s">
        <v>247</v>
      </c>
      <c r="AW11" s="914"/>
      <c r="AX11" s="914"/>
      <c r="AY11" s="914"/>
      <c r="AZ11" s="914"/>
      <c r="BA11" s="914"/>
      <c r="BB11" s="914"/>
      <c r="BC11" s="915"/>
      <c r="BD11" s="923" t="s">
        <v>254</v>
      </c>
      <c r="BE11" s="787" t="s">
        <v>276</v>
      </c>
      <c r="BF11" s="913" t="s">
        <v>4</v>
      </c>
      <c r="BG11" s="914"/>
      <c r="BH11" s="914"/>
      <c r="BI11" s="914"/>
      <c r="BJ11" s="914"/>
      <c r="BK11" s="915"/>
    </row>
    <row r="12" spans="1:69" ht="12.75" customHeight="1" x14ac:dyDescent="0.2">
      <c r="A12" s="1080"/>
      <c r="B12" s="1083"/>
      <c r="C12" s="887"/>
      <c r="D12" s="1069" t="s">
        <v>297</v>
      </c>
      <c r="E12" s="1070"/>
      <c r="F12" s="1070"/>
      <c r="G12" s="1071"/>
      <c r="H12" s="1072" t="s">
        <v>295</v>
      </c>
      <c r="I12" s="1071"/>
      <c r="J12" s="839" t="s">
        <v>6</v>
      </c>
      <c r="K12" s="1073" t="s">
        <v>71</v>
      </c>
      <c r="L12" s="1076" t="s">
        <v>323</v>
      </c>
      <c r="M12" s="885" t="s">
        <v>344</v>
      </c>
      <c r="N12" s="885" t="s">
        <v>275</v>
      </c>
      <c r="O12" s="885" t="s">
        <v>346</v>
      </c>
      <c r="P12" s="885" t="s">
        <v>324</v>
      </c>
      <c r="Q12" s="885" t="s">
        <v>8</v>
      </c>
      <c r="R12" s="871" t="s">
        <v>348</v>
      </c>
      <c r="S12" s="871" t="s">
        <v>325</v>
      </c>
      <c r="T12" s="847" t="s">
        <v>326</v>
      </c>
      <c r="U12" s="803" t="s">
        <v>326</v>
      </c>
      <c r="V12" s="1087" t="s">
        <v>331</v>
      </c>
      <c r="W12" s="985" t="s">
        <v>331</v>
      </c>
      <c r="X12" s="946" t="s">
        <v>259</v>
      </c>
      <c r="Y12" s="941" t="s">
        <v>290</v>
      </c>
      <c r="Z12" s="1076" t="s">
        <v>327</v>
      </c>
      <c r="AA12" s="885" t="s">
        <v>327</v>
      </c>
      <c r="AB12" s="885" t="s">
        <v>41</v>
      </c>
      <c r="AC12" s="885" t="s">
        <v>335</v>
      </c>
      <c r="AD12" s="933" t="s">
        <v>278</v>
      </c>
      <c r="AE12" s="1093"/>
      <c r="AF12" s="933" t="s">
        <v>279</v>
      </c>
      <c r="AG12" s="1094"/>
      <c r="AH12" s="1093"/>
      <c r="AI12" s="885" t="s">
        <v>10</v>
      </c>
      <c r="AJ12" s="929" t="s">
        <v>280</v>
      </c>
      <c r="AK12" s="1095" t="s">
        <v>27</v>
      </c>
      <c r="AL12" s="946" t="s">
        <v>66</v>
      </c>
      <c r="AM12" s="871" t="s">
        <v>39</v>
      </c>
      <c r="AN12" s="871" t="s">
        <v>269</v>
      </c>
      <c r="AO12" s="954" t="s">
        <v>11</v>
      </c>
      <c r="AP12" s="1092" t="s">
        <v>33</v>
      </c>
      <c r="AQ12" s="1076" t="s">
        <v>32</v>
      </c>
      <c r="AR12" s="963" t="s">
        <v>298</v>
      </c>
      <c r="AS12" s="885" t="s">
        <v>31</v>
      </c>
      <c r="AT12" s="912" t="s">
        <v>13</v>
      </c>
      <c r="AU12" s="934" t="s">
        <v>299</v>
      </c>
      <c r="AV12" s="1109" t="s">
        <v>30</v>
      </c>
      <c r="AW12" s="792" t="s">
        <v>246</v>
      </c>
      <c r="AX12" s="1101" t="s">
        <v>267</v>
      </c>
      <c r="AY12" s="1104" t="s">
        <v>248</v>
      </c>
      <c r="AZ12" s="1105"/>
      <c r="BA12" s="1104" t="s">
        <v>249</v>
      </c>
      <c r="BB12" s="1105"/>
      <c r="BC12" s="950" t="s">
        <v>341</v>
      </c>
      <c r="BD12" s="924"/>
      <c r="BE12" s="788"/>
      <c r="BF12" s="921" t="s">
        <v>268</v>
      </c>
      <c r="BG12" s="885" t="s">
        <v>244</v>
      </c>
      <c r="BH12" s="881" t="s">
        <v>336</v>
      </c>
      <c r="BI12" s="586" t="s">
        <v>42</v>
      </c>
      <c r="BJ12" s="587"/>
      <c r="BK12" s="588"/>
    </row>
    <row r="13" spans="1:69" ht="12.75" customHeight="1" x14ac:dyDescent="0.2">
      <c r="A13" s="1080"/>
      <c r="B13" s="1083"/>
      <c r="C13" s="887"/>
      <c r="D13" s="1098">
        <v>2017</v>
      </c>
      <c r="E13" s="881" t="s">
        <v>343</v>
      </c>
      <c r="F13" s="890" t="s">
        <v>5</v>
      </c>
      <c r="G13" s="847" t="s">
        <v>264</v>
      </c>
      <c r="H13" s="847" t="s">
        <v>294</v>
      </c>
      <c r="I13" s="885" t="s">
        <v>296</v>
      </c>
      <c r="J13" s="840"/>
      <c r="K13" s="1074"/>
      <c r="L13" s="1077"/>
      <c r="M13" s="1085"/>
      <c r="N13" s="1085"/>
      <c r="O13" s="1085"/>
      <c r="P13" s="1085"/>
      <c r="Q13" s="1085"/>
      <c r="R13" s="840"/>
      <c r="S13" s="840"/>
      <c r="T13" s="646"/>
      <c r="U13" s="634"/>
      <c r="V13" s="1088"/>
      <c r="W13" s="986"/>
      <c r="X13" s="947"/>
      <c r="Y13" s="942"/>
      <c r="Z13" s="1077"/>
      <c r="AA13" s="1085"/>
      <c r="AB13" s="1085"/>
      <c r="AC13" s="1085"/>
      <c r="AD13" s="885" t="s">
        <v>14</v>
      </c>
      <c r="AE13" s="514" t="s">
        <v>15</v>
      </c>
      <c r="AF13" s="885" t="s">
        <v>14</v>
      </c>
      <c r="AG13" s="885" t="s">
        <v>16</v>
      </c>
      <c r="AH13" s="515" t="s">
        <v>12</v>
      </c>
      <c r="AI13" s="1085"/>
      <c r="AJ13" s="930"/>
      <c r="AK13" s="1096"/>
      <c r="AL13" s="947"/>
      <c r="AM13" s="840"/>
      <c r="AN13" s="840"/>
      <c r="AO13" s="1090"/>
      <c r="AP13" s="1083"/>
      <c r="AQ13" s="1077"/>
      <c r="AR13" s="964"/>
      <c r="AS13" s="1085"/>
      <c r="AT13" s="1107"/>
      <c r="AU13" s="924"/>
      <c r="AV13" s="1110"/>
      <c r="AW13" s="701"/>
      <c r="AX13" s="1102"/>
      <c r="AY13" s="705"/>
      <c r="AZ13" s="706"/>
      <c r="BA13" s="705"/>
      <c r="BB13" s="706"/>
      <c r="BC13" s="951"/>
      <c r="BD13" s="924"/>
      <c r="BE13" s="788"/>
      <c r="BF13" s="922"/>
      <c r="BG13" s="1085"/>
      <c r="BH13" s="882"/>
      <c r="BI13" s="881" t="s">
        <v>36</v>
      </c>
      <c r="BJ13" s="881" t="s">
        <v>37</v>
      </c>
      <c r="BK13" s="1112" t="s">
        <v>38</v>
      </c>
    </row>
    <row r="14" spans="1:69" ht="12.75" customHeight="1" x14ac:dyDescent="0.2">
      <c r="A14" s="1080"/>
      <c r="B14" s="1083"/>
      <c r="C14" s="887"/>
      <c r="D14" s="1099"/>
      <c r="E14" s="882"/>
      <c r="F14" s="891"/>
      <c r="G14" s="646"/>
      <c r="H14" s="646"/>
      <c r="I14" s="1085"/>
      <c r="J14" s="840"/>
      <c r="K14" s="1074"/>
      <c r="L14" s="1077"/>
      <c r="M14" s="1085"/>
      <c r="N14" s="1085"/>
      <c r="O14" s="1085"/>
      <c r="P14" s="1085"/>
      <c r="Q14" s="1085"/>
      <c r="R14" s="840"/>
      <c r="S14" s="840"/>
      <c r="T14" s="646"/>
      <c r="U14" s="634"/>
      <c r="V14" s="1088"/>
      <c r="W14" s="986"/>
      <c r="X14" s="947"/>
      <c r="Y14" s="942"/>
      <c r="Z14" s="1077"/>
      <c r="AA14" s="1085"/>
      <c r="AB14" s="1085"/>
      <c r="AC14" s="1085"/>
      <c r="AD14" s="1085"/>
      <c r="AE14" s="885" t="s">
        <v>17</v>
      </c>
      <c r="AF14" s="1085"/>
      <c r="AG14" s="1085"/>
      <c r="AH14" s="885" t="s">
        <v>17</v>
      </c>
      <c r="AI14" s="1085"/>
      <c r="AJ14" s="930"/>
      <c r="AK14" s="1096"/>
      <c r="AL14" s="947"/>
      <c r="AM14" s="840"/>
      <c r="AN14" s="840"/>
      <c r="AO14" s="1090"/>
      <c r="AP14" s="1083"/>
      <c r="AQ14" s="1077"/>
      <c r="AR14" s="964"/>
      <c r="AS14" s="1085"/>
      <c r="AT14" s="1107"/>
      <c r="AU14" s="924"/>
      <c r="AV14" s="1110"/>
      <c r="AW14" s="701"/>
      <c r="AX14" s="1102"/>
      <c r="AY14" s="682" t="s">
        <v>250</v>
      </c>
      <c r="AZ14" s="682" t="s">
        <v>251</v>
      </c>
      <c r="BA14" s="682" t="s">
        <v>250</v>
      </c>
      <c r="BB14" s="682" t="s">
        <v>251</v>
      </c>
      <c r="BC14" s="951"/>
      <c r="BD14" s="924"/>
      <c r="BE14" s="788"/>
      <c r="BF14" s="922"/>
      <c r="BG14" s="1085"/>
      <c r="BH14" s="882"/>
      <c r="BI14" s="882"/>
      <c r="BJ14" s="882"/>
      <c r="BK14" s="1113"/>
    </row>
    <row r="15" spans="1:69" ht="54" customHeight="1" thickBot="1" x14ac:dyDescent="0.25">
      <c r="A15" s="1081"/>
      <c r="B15" s="1084"/>
      <c r="C15" s="888"/>
      <c r="D15" s="1100"/>
      <c r="E15" s="883"/>
      <c r="F15" s="892"/>
      <c r="G15" s="647"/>
      <c r="H15" s="647"/>
      <c r="I15" s="1086"/>
      <c r="J15" s="841"/>
      <c r="K15" s="1075"/>
      <c r="L15" s="1078"/>
      <c r="M15" s="1086"/>
      <c r="N15" s="1086"/>
      <c r="O15" s="1086"/>
      <c r="P15" s="1086"/>
      <c r="Q15" s="1086"/>
      <c r="R15" s="841"/>
      <c r="S15" s="841"/>
      <c r="T15" s="647"/>
      <c r="U15" s="635"/>
      <c r="V15" s="1089"/>
      <c r="W15" s="987"/>
      <c r="X15" s="948"/>
      <c r="Y15" s="943"/>
      <c r="Z15" s="1078"/>
      <c r="AA15" s="1086"/>
      <c r="AB15" s="1086"/>
      <c r="AC15" s="1086"/>
      <c r="AD15" s="1086"/>
      <c r="AE15" s="1086"/>
      <c r="AF15" s="1086"/>
      <c r="AG15" s="1086"/>
      <c r="AH15" s="1086"/>
      <c r="AI15" s="1086"/>
      <c r="AJ15" s="931"/>
      <c r="AK15" s="1097"/>
      <c r="AL15" s="948"/>
      <c r="AM15" s="841"/>
      <c r="AN15" s="841"/>
      <c r="AO15" s="1091"/>
      <c r="AP15" s="1084"/>
      <c r="AQ15" s="1078"/>
      <c r="AR15" s="965"/>
      <c r="AS15" s="1086"/>
      <c r="AT15" s="1108"/>
      <c r="AU15" s="935"/>
      <c r="AV15" s="1111"/>
      <c r="AW15" s="702"/>
      <c r="AX15" s="1103"/>
      <c r="AY15" s="683"/>
      <c r="AZ15" s="683"/>
      <c r="BA15" s="683"/>
      <c r="BB15" s="683"/>
      <c r="BC15" s="952"/>
      <c r="BD15" s="935"/>
      <c r="BE15" s="789"/>
      <c r="BF15" s="1106"/>
      <c r="BG15" s="1086"/>
      <c r="BH15" s="883"/>
      <c r="BI15" s="883"/>
      <c r="BJ15" s="883"/>
      <c r="BK15" s="1114"/>
    </row>
    <row r="16" spans="1:69" ht="15.75" thickBot="1" x14ac:dyDescent="0.25">
      <c r="A16" s="180" t="s">
        <v>233</v>
      </c>
      <c r="B16" s="183">
        <v>34012</v>
      </c>
      <c r="C16" s="183">
        <v>2</v>
      </c>
      <c r="D16" s="184">
        <v>168015</v>
      </c>
      <c r="E16" s="184">
        <v>163828</v>
      </c>
      <c r="F16" s="185">
        <v>138.57</v>
      </c>
      <c r="G16" s="186">
        <v>3.47</v>
      </c>
      <c r="H16" s="184">
        <v>163828</v>
      </c>
      <c r="I16" s="186">
        <v>4.82</v>
      </c>
      <c r="J16" s="184">
        <v>217</v>
      </c>
      <c r="K16" s="364">
        <v>23.9</v>
      </c>
      <c r="L16" s="184">
        <v>4434</v>
      </c>
      <c r="M16" s="184">
        <v>4400</v>
      </c>
      <c r="N16" s="186">
        <v>12.94</v>
      </c>
      <c r="O16" s="184">
        <v>1387</v>
      </c>
      <c r="P16" s="184">
        <v>1375</v>
      </c>
      <c r="Q16" s="186">
        <v>31.25</v>
      </c>
      <c r="R16" s="184">
        <v>75746</v>
      </c>
      <c r="S16" s="184">
        <v>73119</v>
      </c>
      <c r="T16" s="335">
        <v>100198</v>
      </c>
      <c r="U16" s="187">
        <v>99772</v>
      </c>
      <c r="V16" s="306">
        <v>24.4</v>
      </c>
      <c r="W16" s="306">
        <v>26.71</v>
      </c>
      <c r="X16" s="189">
        <v>6.27</v>
      </c>
      <c r="Y16" s="189">
        <v>29.24</v>
      </c>
      <c r="Z16" s="184">
        <v>162987</v>
      </c>
      <c r="AA16" s="184">
        <v>145826</v>
      </c>
      <c r="AB16" s="186">
        <v>4.3</v>
      </c>
      <c r="AC16" s="186">
        <v>33.1</v>
      </c>
      <c r="AD16" s="184">
        <v>104317</v>
      </c>
      <c r="AE16" s="186">
        <v>12.3</v>
      </c>
      <c r="AF16" s="184">
        <v>19727</v>
      </c>
      <c r="AG16" s="186">
        <v>14.4</v>
      </c>
      <c r="AH16" s="306">
        <v>12.5</v>
      </c>
      <c r="AI16" s="184">
        <v>19624</v>
      </c>
      <c r="AJ16" s="186">
        <v>13.5</v>
      </c>
      <c r="AK16" s="184">
        <v>2158</v>
      </c>
      <c r="AL16" s="190">
        <v>78</v>
      </c>
      <c r="AM16" s="184">
        <v>132</v>
      </c>
      <c r="AN16" s="184">
        <v>769</v>
      </c>
      <c r="AO16" s="330">
        <v>22.609667176290721</v>
      </c>
      <c r="AP16" s="183">
        <v>10</v>
      </c>
      <c r="AQ16" s="270">
        <v>4.26</v>
      </c>
      <c r="AR16" s="184">
        <v>24</v>
      </c>
      <c r="AS16" s="186">
        <v>0.71</v>
      </c>
      <c r="AT16" s="187">
        <v>4585</v>
      </c>
      <c r="AU16" s="261">
        <v>7</v>
      </c>
      <c r="AV16" s="190">
        <v>7</v>
      </c>
      <c r="AW16" s="184">
        <v>42494</v>
      </c>
      <c r="AX16" s="184">
        <v>6</v>
      </c>
      <c r="AY16" s="184">
        <v>3821</v>
      </c>
      <c r="AZ16" s="184">
        <v>18085</v>
      </c>
      <c r="BA16" s="184">
        <v>1747</v>
      </c>
      <c r="BB16" s="335">
        <v>8568</v>
      </c>
      <c r="BC16" s="187">
        <v>0</v>
      </c>
      <c r="BD16" s="189">
        <v>29.55</v>
      </c>
      <c r="BE16" s="192"/>
      <c r="BF16" s="277">
        <v>20.05</v>
      </c>
      <c r="BG16" s="270">
        <v>0.6</v>
      </c>
      <c r="BH16" s="186">
        <v>4.5999999999999996</v>
      </c>
      <c r="BI16" s="186">
        <v>19.100000000000001</v>
      </c>
      <c r="BJ16" s="186">
        <v>0</v>
      </c>
      <c r="BK16" s="188">
        <v>8.5</v>
      </c>
    </row>
    <row r="17" spans="1:63" ht="15" x14ac:dyDescent="0.25">
      <c r="A17" s="181" t="s">
        <v>58</v>
      </c>
      <c r="B17" s="169">
        <v>1456</v>
      </c>
      <c r="C17" s="169">
        <v>1</v>
      </c>
      <c r="D17" s="170">
        <v>12704</v>
      </c>
      <c r="E17" s="170">
        <v>9891</v>
      </c>
      <c r="F17" s="182">
        <v>156.59</v>
      </c>
      <c r="G17" s="172">
        <v>2.89</v>
      </c>
      <c r="H17" s="170">
        <v>9891</v>
      </c>
      <c r="I17" s="172">
        <v>6.79</v>
      </c>
      <c r="J17" s="170">
        <v>3</v>
      </c>
      <c r="K17" s="365">
        <v>31.4</v>
      </c>
      <c r="L17" s="170">
        <v>179</v>
      </c>
      <c r="M17" s="170">
        <v>166</v>
      </c>
      <c r="N17" s="172">
        <v>11.4</v>
      </c>
      <c r="O17" s="170">
        <v>49</v>
      </c>
      <c r="P17" s="170">
        <v>41</v>
      </c>
      <c r="Q17" s="172">
        <v>24.7</v>
      </c>
      <c r="R17" s="170">
        <v>3575</v>
      </c>
      <c r="S17" s="170">
        <v>3107</v>
      </c>
      <c r="T17" s="336">
        <v>3787</v>
      </c>
      <c r="U17" s="173">
        <v>3347</v>
      </c>
      <c r="V17" s="307">
        <v>5.6</v>
      </c>
      <c r="W17" s="307">
        <v>7.17</v>
      </c>
      <c r="X17" s="175">
        <v>13.65</v>
      </c>
      <c r="Y17" s="175">
        <v>3.03</v>
      </c>
      <c r="Z17" s="170">
        <v>9314</v>
      </c>
      <c r="AA17" s="170">
        <v>7468</v>
      </c>
      <c r="AB17" s="172">
        <v>5.0999999999999996</v>
      </c>
      <c r="AC17" s="172">
        <v>45</v>
      </c>
      <c r="AD17" s="170">
        <v>6472</v>
      </c>
      <c r="AE17" s="172">
        <v>11</v>
      </c>
      <c r="AF17" s="170">
        <v>765</v>
      </c>
      <c r="AG17" s="172">
        <v>18.7</v>
      </c>
      <c r="AH17" s="307">
        <v>12.3</v>
      </c>
      <c r="AI17" s="170">
        <v>224</v>
      </c>
      <c r="AJ17" s="172">
        <v>3</v>
      </c>
      <c r="AK17" s="170">
        <v>7</v>
      </c>
      <c r="AL17" s="167">
        <v>29</v>
      </c>
      <c r="AM17" s="170">
        <v>1</v>
      </c>
      <c r="AN17" s="170">
        <v>10</v>
      </c>
      <c r="AO17" s="161">
        <v>6.8681318681318677</v>
      </c>
      <c r="AP17" s="169">
        <v>0</v>
      </c>
      <c r="AQ17" s="271">
        <v>7.55</v>
      </c>
      <c r="AR17" s="170">
        <v>2</v>
      </c>
      <c r="AS17" s="172">
        <v>1.37</v>
      </c>
      <c r="AT17" s="173">
        <v>424</v>
      </c>
      <c r="AU17" s="262">
        <v>1</v>
      </c>
      <c r="AV17" s="167">
        <v>1</v>
      </c>
      <c r="AW17" s="170">
        <v>1165</v>
      </c>
      <c r="AX17" s="170">
        <v>1</v>
      </c>
      <c r="AY17" s="170">
        <v>530</v>
      </c>
      <c r="AZ17" s="170">
        <v>216</v>
      </c>
      <c r="BA17" s="170">
        <v>15</v>
      </c>
      <c r="BB17" s="336">
        <v>24</v>
      </c>
      <c r="BC17" s="173">
        <v>0</v>
      </c>
      <c r="BD17" s="175">
        <v>43.27</v>
      </c>
      <c r="BE17" s="169">
        <v>18</v>
      </c>
      <c r="BF17" s="278">
        <v>0.5</v>
      </c>
      <c r="BG17" s="271">
        <v>0.3</v>
      </c>
      <c r="BH17" s="172">
        <v>3</v>
      </c>
      <c r="BI17" s="172">
        <v>0.5</v>
      </c>
      <c r="BJ17" s="172">
        <v>0</v>
      </c>
      <c r="BK17" s="174">
        <v>0</v>
      </c>
    </row>
    <row r="18" spans="1:63" ht="15" x14ac:dyDescent="0.25">
      <c r="A18" s="17" t="s">
        <v>59</v>
      </c>
      <c r="B18" s="18">
        <v>1684</v>
      </c>
      <c r="C18" s="18">
        <v>0</v>
      </c>
      <c r="D18" s="8">
        <v>14192</v>
      </c>
      <c r="E18" s="8">
        <v>14310</v>
      </c>
      <c r="F18" s="34">
        <v>106.89</v>
      </c>
      <c r="G18" s="9">
        <v>1.26</v>
      </c>
      <c r="H18" s="8">
        <v>14310</v>
      </c>
      <c r="I18" s="9">
        <v>8.5</v>
      </c>
      <c r="J18" s="8">
        <v>10</v>
      </c>
      <c r="K18" s="366">
        <v>17.64</v>
      </c>
      <c r="L18" s="8">
        <v>118</v>
      </c>
      <c r="M18" s="8">
        <v>115</v>
      </c>
      <c r="N18" s="9">
        <v>6.83</v>
      </c>
      <c r="O18" s="8">
        <v>24</v>
      </c>
      <c r="P18" s="8">
        <v>23</v>
      </c>
      <c r="Q18" s="9">
        <v>20</v>
      </c>
      <c r="R18" s="8">
        <v>3705</v>
      </c>
      <c r="S18" s="8">
        <v>3516</v>
      </c>
      <c r="T18" s="337">
        <v>3823</v>
      </c>
      <c r="U18" s="20">
        <v>3601</v>
      </c>
      <c r="V18" s="308">
        <v>3.09</v>
      </c>
      <c r="W18" s="308">
        <v>2.36</v>
      </c>
      <c r="X18" s="23">
        <v>5.4</v>
      </c>
      <c r="Y18" s="23">
        <v>50.37</v>
      </c>
      <c r="Z18" s="8">
        <v>4138</v>
      </c>
      <c r="AA18" s="8">
        <v>3990</v>
      </c>
      <c r="AB18" s="9">
        <v>2.4</v>
      </c>
      <c r="AC18" s="9">
        <v>34.700000000000003</v>
      </c>
      <c r="AD18" s="8">
        <v>3246</v>
      </c>
      <c r="AE18" s="9">
        <v>10.8</v>
      </c>
      <c r="AF18" s="8">
        <v>291</v>
      </c>
      <c r="AG18" s="9">
        <v>12.7</v>
      </c>
      <c r="AH18" s="308">
        <v>12.7</v>
      </c>
      <c r="AI18" s="8">
        <v>453</v>
      </c>
      <c r="AJ18" s="9">
        <v>11.4</v>
      </c>
      <c r="AK18" s="8">
        <v>0</v>
      </c>
      <c r="AL18" s="19">
        <v>0</v>
      </c>
      <c r="AM18" s="8">
        <v>3</v>
      </c>
      <c r="AN18" s="8">
        <v>16</v>
      </c>
      <c r="AO18" s="161">
        <v>9.5011876484560567</v>
      </c>
      <c r="AP18" s="18">
        <v>0</v>
      </c>
      <c r="AQ18" s="272">
        <v>10.69</v>
      </c>
      <c r="AR18" s="8">
        <v>1</v>
      </c>
      <c r="AS18" s="9">
        <v>0.59</v>
      </c>
      <c r="AT18" s="20">
        <v>190</v>
      </c>
      <c r="AU18" s="263">
        <v>1</v>
      </c>
      <c r="AV18" s="19">
        <v>1</v>
      </c>
      <c r="AW18" s="8">
        <v>492</v>
      </c>
      <c r="AX18" s="8">
        <v>1</v>
      </c>
      <c r="AY18" s="8">
        <v>0</v>
      </c>
      <c r="AZ18" s="8">
        <v>82</v>
      </c>
      <c r="BA18" s="8">
        <v>0</v>
      </c>
      <c r="BB18" s="337">
        <v>3</v>
      </c>
      <c r="BC18" s="20">
        <v>0</v>
      </c>
      <c r="BD18" s="23">
        <v>38.6</v>
      </c>
      <c r="BE18" s="18">
        <v>19</v>
      </c>
      <c r="BF18" s="279">
        <v>0</v>
      </c>
      <c r="BG18" s="272">
        <v>0</v>
      </c>
      <c r="BH18" s="9">
        <v>0</v>
      </c>
      <c r="BI18" s="9">
        <v>0</v>
      </c>
      <c r="BJ18" s="9">
        <v>0</v>
      </c>
      <c r="BK18" s="13">
        <v>0</v>
      </c>
    </row>
    <row r="19" spans="1:63" ht="15" x14ac:dyDescent="0.25">
      <c r="A19" s="17" t="s">
        <v>60</v>
      </c>
      <c r="B19" s="18">
        <v>5448</v>
      </c>
      <c r="C19" s="18">
        <v>1</v>
      </c>
      <c r="D19" s="8">
        <v>31750</v>
      </c>
      <c r="E19" s="8">
        <v>31633</v>
      </c>
      <c r="F19" s="34">
        <v>69.930000000000007</v>
      </c>
      <c r="G19" s="9">
        <v>1.23</v>
      </c>
      <c r="H19" s="8">
        <v>31633</v>
      </c>
      <c r="I19" s="9">
        <v>5.81</v>
      </c>
      <c r="J19" s="8">
        <v>36</v>
      </c>
      <c r="K19" s="366">
        <v>15.79</v>
      </c>
      <c r="L19" s="8">
        <v>836</v>
      </c>
      <c r="M19" s="8">
        <v>819</v>
      </c>
      <c r="N19" s="9">
        <v>15.03</v>
      </c>
      <c r="O19" s="8">
        <v>281</v>
      </c>
      <c r="P19" s="8">
        <v>297</v>
      </c>
      <c r="Q19" s="9">
        <v>36.26</v>
      </c>
      <c r="R19" s="8">
        <v>9728</v>
      </c>
      <c r="S19" s="8">
        <v>9934</v>
      </c>
      <c r="T19" s="337">
        <v>11044</v>
      </c>
      <c r="U19" s="20">
        <v>11114</v>
      </c>
      <c r="V19" s="308">
        <v>11.92</v>
      </c>
      <c r="W19" s="308">
        <v>10.62</v>
      </c>
      <c r="X19" s="23">
        <v>0.6</v>
      </c>
      <c r="Y19" s="23">
        <v>8.5500000000000007</v>
      </c>
      <c r="Z19" s="8">
        <v>30811</v>
      </c>
      <c r="AA19" s="8">
        <v>29595</v>
      </c>
      <c r="AB19" s="9">
        <v>5.4</v>
      </c>
      <c r="AC19" s="9">
        <v>36.1</v>
      </c>
      <c r="AD19" s="8">
        <v>19725</v>
      </c>
      <c r="AE19" s="9">
        <v>11.3</v>
      </c>
      <c r="AF19" s="8">
        <v>2602</v>
      </c>
      <c r="AG19" s="9">
        <v>8.8000000000000007</v>
      </c>
      <c r="AH19" s="308">
        <v>9.5</v>
      </c>
      <c r="AI19" s="8">
        <v>7264</v>
      </c>
      <c r="AJ19" s="9">
        <v>24.5</v>
      </c>
      <c r="AK19" s="8">
        <v>4</v>
      </c>
      <c r="AL19" s="19">
        <v>0</v>
      </c>
      <c r="AM19" s="8">
        <v>29</v>
      </c>
      <c r="AN19" s="8">
        <v>79</v>
      </c>
      <c r="AO19" s="161">
        <v>14.500734214390603</v>
      </c>
      <c r="AP19" s="18">
        <v>0</v>
      </c>
      <c r="AQ19" s="272">
        <v>3.12</v>
      </c>
      <c r="AR19" s="8">
        <v>3</v>
      </c>
      <c r="AS19" s="9">
        <v>0.55000000000000004</v>
      </c>
      <c r="AT19" s="20">
        <v>60</v>
      </c>
      <c r="AU19" s="263">
        <v>1</v>
      </c>
      <c r="AV19" s="19">
        <v>1</v>
      </c>
      <c r="AW19" s="8">
        <v>9602</v>
      </c>
      <c r="AX19" s="8">
        <v>1</v>
      </c>
      <c r="AY19" s="8">
        <v>189</v>
      </c>
      <c r="AZ19" s="8">
        <v>823</v>
      </c>
      <c r="BA19" s="8">
        <v>42</v>
      </c>
      <c r="BB19" s="337">
        <v>357</v>
      </c>
      <c r="BC19" s="20">
        <v>0</v>
      </c>
      <c r="BD19" s="23">
        <v>14.13</v>
      </c>
      <c r="BE19" s="18">
        <v>26</v>
      </c>
      <c r="BF19" s="279">
        <v>3</v>
      </c>
      <c r="BG19" s="272">
        <v>0.6</v>
      </c>
      <c r="BH19" s="9">
        <v>3.7</v>
      </c>
      <c r="BI19" s="9">
        <v>2.8</v>
      </c>
      <c r="BJ19" s="9">
        <v>0</v>
      </c>
      <c r="BK19" s="13">
        <v>1</v>
      </c>
    </row>
    <row r="20" spans="1:63" ht="15" x14ac:dyDescent="0.25">
      <c r="A20" s="17" t="s">
        <v>61</v>
      </c>
      <c r="B20" s="18">
        <v>5589</v>
      </c>
      <c r="C20" s="18">
        <v>0</v>
      </c>
      <c r="D20" s="8">
        <v>16469</v>
      </c>
      <c r="E20" s="8">
        <v>16729</v>
      </c>
      <c r="F20" s="34">
        <v>86.96</v>
      </c>
      <c r="G20" s="9">
        <v>4.76</v>
      </c>
      <c r="H20" s="8">
        <v>16729</v>
      </c>
      <c r="I20" s="9">
        <v>2.99</v>
      </c>
      <c r="J20" s="8">
        <v>0</v>
      </c>
      <c r="K20" s="366">
        <v>10.56</v>
      </c>
      <c r="L20" s="8">
        <v>632</v>
      </c>
      <c r="M20" s="8">
        <v>585</v>
      </c>
      <c r="N20" s="9">
        <v>10.47</v>
      </c>
      <c r="O20" s="8">
        <v>143</v>
      </c>
      <c r="P20" s="8">
        <v>131</v>
      </c>
      <c r="Q20" s="9">
        <v>22.39</v>
      </c>
      <c r="R20" s="8">
        <v>7146</v>
      </c>
      <c r="S20" s="8">
        <v>6305</v>
      </c>
      <c r="T20" s="337">
        <v>8214</v>
      </c>
      <c r="U20" s="20">
        <v>7395</v>
      </c>
      <c r="V20" s="308">
        <v>13</v>
      </c>
      <c r="W20" s="308">
        <v>14.74</v>
      </c>
      <c r="X20" s="23">
        <v>3.17</v>
      </c>
      <c r="Y20" s="23">
        <v>20.02</v>
      </c>
      <c r="Z20" s="8">
        <v>21370</v>
      </c>
      <c r="AA20" s="8">
        <v>18602</v>
      </c>
      <c r="AB20" s="9">
        <v>3.3</v>
      </c>
      <c r="AC20" s="9">
        <v>31.8</v>
      </c>
      <c r="AD20" s="8">
        <v>14925</v>
      </c>
      <c r="AE20" s="9">
        <v>6.6</v>
      </c>
      <c r="AF20" s="8">
        <v>1654</v>
      </c>
      <c r="AG20" s="9">
        <v>12.6</v>
      </c>
      <c r="AH20" s="308">
        <v>7.9</v>
      </c>
      <c r="AI20" s="8">
        <v>2023</v>
      </c>
      <c r="AJ20" s="9">
        <v>10.9</v>
      </c>
      <c r="AK20" s="8">
        <v>0</v>
      </c>
      <c r="AL20" s="19">
        <v>0</v>
      </c>
      <c r="AM20" s="8">
        <v>65</v>
      </c>
      <c r="AN20" s="8">
        <v>48</v>
      </c>
      <c r="AO20" s="161">
        <v>8.588298443370908</v>
      </c>
      <c r="AP20" s="18">
        <v>0</v>
      </c>
      <c r="AQ20" s="272">
        <v>1.79</v>
      </c>
      <c r="AR20" s="8">
        <v>3</v>
      </c>
      <c r="AS20" s="9">
        <v>0.54</v>
      </c>
      <c r="AT20" s="20">
        <v>200</v>
      </c>
      <c r="AU20" s="263">
        <v>0</v>
      </c>
      <c r="AV20" s="19">
        <v>1</v>
      </c>
      <c r="AW20" s="8">
        <v>5000</v>
      </c>
      <c r="AX20" s="8">
        <v>1</v>
      </c>
      <c r="AY20" s="8">
        <v>423</v>
      </c>
      <c r="AZ20" s="8">
        <v>840</v>
      </c>
      <c r="BA20" s="8">
        <v>30</v>
      </c>
      <c r="BB20" s="337">
        <v>250</v>
      </c>
      <c r="BC20" s="20">
        <v>0</v>
      </c>
      <c r="BD20" s="23">
        <v>26.84</v>
      </c>
      <c r="BE20" s="18">
        <v>23</v>
      </c>
      <c r="BF20" s="279">
        <v>2</v>
      </c>
      <c r="BG20" s="272">
        <v>0.4</v>
      </c>
      <c r="BH20" s="9">
        <v>3.4</v>
      </c>
      <c r="BI20" s="9">
        <v>2</v>
      </c>
      <c r="BJ20" s="9">
        <v>0</v>
      </c>
      <c r="BK20" s="13">
        <v>1</v>
      </c>
    </row>
    <row r="21" spans="1:63" ht="15" x14ac:dyDescent="0.25">
      <c r="A21" s="17" t="s">
        <v>62</v>
      </c>
      <c r="B21" s="18">
        <v>2691</v>
      </c>
      <c r="C21" s="18">
        <v>0</v>
      </c>
      <c r="D21" s="8">
        <v>15248</v>
      </c>
      <c r="E21" s="8">
        <v>14936</v>
      </c>
      <c r="F21" s="34">
        <v>188.41</v>
      </c>
      <c r="G21" s="9">
        <v>4.83</v>
      </c>
      <c r="H21" s="8">
        <v>14936</v>
      </c>
      <c r="I21" s="9">
        <v>5.55</v>
      </c>
      <c r="J21" s="8">
        <v>16</v>
      </c>
      <c r="K21" s="366">
        <v>34.159999999999997</v>
      </c>
      <c r="L21" s="8">
        <v>339</v>
      </c>
      <c r="M21" s="8">
        <v>324</v>
      </c>
      <c r="N21" s="9">
        <v>12.04</v>
      </c>
      <c r="O21" s="8">
        <v>142</v>
      </c>
      <c r="P21" s="8">
        <v>140</v>
      </c>
      <c r="Q21" s="9">
        <v>43.21</v>
      </c>
      <c r="R21" s="8">
        <v>2941</v>
      </c>
      <c r="S21" s="8">
        <v>2924</v>
      </c>
      <c r="T21" s="337">
        <v>3153</v>
      </c>
      <c r="U21" s="20">
        <v>3175</v>
      </c>
      <c r="V21" s="308">
        <v>6.72</v>
      </c>
      <c r="W21" s="308">
        <v>7.91</v>
      </c>
      <c r="X21" s="23">
        <v>1.37</v>
      </c>
      <c r="Y21" s="23">
        <v>2.87</v>
      </c>
      <c r="Z21" s="8">
        <v>8907</v>
      </c>
      <c r="AA21" s="8">
        <v>8296</v>
      </c>
      <c r="AB21" s="9">
        <v>3.1</v>
      </c>
      <c r="AC21" s="9">
        <v>25.6</v>
      </c>
      <c r="AD21" s="8">
        <v>6039</v>
      </c>
      <c r="AE21" s="9">
        <v>4.5999999999999996</v>
      </c>
      <c r="AF21" s="8">
        <v>1444</v>
      </c>
      <c r="AG21" s="9">
        <v>10.3</v>
      </c>
      <c r="AH21" s="308">
        <v>7.3</v>
      </c>
      <c r="AI21" s="8">
        <v>813</v>
      </c>
      <c r="AJ21" s="9">
        <v>9.8000000000000007</v>
      </c>
      <c r="AK21" s="8">
        <v>0</v>
      </c>
      <c r="AL21" s="19">
        <v>4</v>
      </c>
      <c r="AM21" s="8">
        <v>12</v>
      </c>
      <c r="AN21" s="8">
        <v>0</v>
      </c>
      <c r="AO21" s="161">
        <v>0</v>
      </c>
      <c r="AP21" s="18">
        <v>0</v>
      </c>
      <c r="AQ21" s="272">
        <v>6.32</v>
      </c>
      <c r="AR21" s="8">
        <v>1</v>
      </c>
      <c r="AS21" s="9">
        <v>0.37</v>
      </c>
      <c r="AT21" s="20">
        <v>40</v>
      </c>
      <c r="AU21" s="263">
        <v>1</v>
      </c>
      <c r="AV21" s="19">
        <v>1</v>
      </c>
      <c r="AW21" s="8">
        <v>1035</v>
      </c>
      <c r="AX21" s="8">
        <v>1</v>
      </c>
      <c r="AY21" s="8">
        <v>60</v>
      </c>
      <c r="AZ21" s="8">
        <v>222</v>
      </c>
      <c r="BA21" s="8">
        <v>5</v>
      </c>
      <c r="BB21" s="337">
        <v>29</v>
      </c>
      <c r="BC21" s="20">
        <v>0</v>
      </c>
      <c r="BD21" s="23">
        <v>30.47</v>
      </c>
      <c r="BE21" s="18">
        <v>20</v>
      </c>
      <c r="BF21" s="279">
        <v>1</v>
      </c>
      <c r="BG21" s="272">
        <v>0.4</v>
      </c>
      <c r="BH21" s="9">
        <v>3.1</v>
      </c>
      <c r="BI21" s="9">
        <v>1</v>
      </c>
      <c r="BJ21" s="9">
        <v>0</v>
      </c>
      <c r="BK21" s="13">
        <v>1</v>
      </c>
    </row>
    <row r="22" spans="1:63" ht="15" x14ac:dyDescent="0.25">
      <c r="A22" s="17" t="s">
        <v>63</v>
      </c>
      <c r="B22" s="18">
        <v>1292</v>
      </c>
      <c r="C22" s="18">
        <v>0</v>
      </c>
      <c r="D22" s="8">
        <v>9065</v>
      </c>
      <c r="E22" s="8">
        <v>9228</v>
      </c>
      <c r="F22" s="34">
        <v>126.16</v>
      </c>
      <c r="G22" s="9">
        <v>1.77</v>
      </c>
      <c r="H22" s="8">
        <v>9228</v>
      </c>
      <c r="I22" s="9">
        <v>7.14</v>
      </c>
      <c r="J22" s="8">
        <v>0</v>
      </c>
      <c r="K22" s="366">
        <v>19.21</v>
      </c>
      <c r="L22" s="8">
        <v>127</v>
      </c>
      <c r="M22" s="8">
        <v>124</v>
      </c>
      <c r="N22" s="9">
        <v>9.6</v>
      </c>
      <c r="O22" s="8">
        <v>79</v>
      </c>
      <c r="P22" s="8">
        <v>72</v>
      </c>
      <c r="Q22" s="9">
        <v>58.06</v>
      </c>
      <c r="R22" s="8">
        <v>3264</v>
      </c>
      <c r="S22" s="8">
        <v>3167</v>
      </c>
      <c r="T22" s="337">
        <v>3264</v>
      </c>
      <c r="U22" s="20">
        <v>3167</v>
      </c>
      <c r="V22" s="308">
        <v>0</v>
      </c>
      <c r="W22" s="308">
        <v>0</v>
      </c>
      <c r="X22" s="23">
        <v>24.12</v>
      </c>
      <c r="Y22" s="23">
        <v>6.19</v>
      </c>
      <c r="Z22" s="8">
        <v>2199</v>
      </c>
      <c r="AA22" s="8">
        <v>2058</v>
      </c>
      <c r="AB22" s="9">
        <v>1.6</v>
      </c>
      <c r="AC22" s="9">
        <v>16.600000000000001</v>
      </c>
      <c r="AD22" s="8">
        <v>1639</v>
      </c>
      <c r="AE22" s="9">
        <v>1.1000000000000001</v>
      </c>
      <c r="AF22" s="8">
        <v>419</v>
      </c>
      <c r="AG22" s="9">
        <v>5.8</v>
      </c>
      <c r="AH22" s="308">
        <v>5</v>
      </c>
      <c r="AI22" s="8">
        <v>0</v>
      </c>
      <c r="AJ22" s="9">
        <v>0</v>
      </c>
      <c r="AK22" s="8">
        <v>0</v>
      </c>
      <c r="AL22" s="19">
        <v>0</v>
      </c>
      <c r="AM22" s="8">
        <v>0</v>
      </c>
      <c r="AN22" s="8">
        <v>12</v>
      </c>
      <c r="AO22" s="161">
        <v>9.2879256965944261</v>
      </c>
      <c r="AP22" s="18">
        <v>0</v>
      </c>
      <c r="AQ22" s="272">
        <v>9.2899999999999991</v>
      </c>
      <c r="AR22" s="8">
        <v>2</v>
      </c>
      <c r="AS22" s="9">
        <v>1.55</v>
      </c>
      <c r="AT22" s="20">
        <v>764</v>
      </c>
      <c r="AU22" s="263">
        <v>1</v>
      </c>
      <c r="AV22" s="19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337">
        <v>0</v>
      </c>
      <c r="BC22" s="20">
        <v>0</v>
      </c>
      <c r="BD22" s="23">
        <v>58.82</v>
      </c>
      <c r="BE22" s="18">
        <v>15</v>
      </c>
      <c r="BF22" s="279">
        <v>1</v>
      </c>
      <c r="BG22" s="272">
        <v>0.8</v>
      </c>
      <c r="BH22" s="9">
        <v>8.1</v>
      </c>
      <c r="BI22" s="9">
        <v>1</v>
      </c>
      <c r="BJ22" s="9">
        <v>0</v>
      </c>
      <c r="BK22" s="13">
        <v>0</v>
      </c>
    </row>
    <row r="23" spans="1:63" ht="15" x14ac:dyDescent="0.25">
      <c r="A23" s="17" t="s">
        <v>64</v>
      </c>
      <c r="B23" s="18">
        <v>14552</v>
      </c>
      <c r="C23" s="18">
        <v>0</v>
      </c>
      <c r="D23" s="8">
        <v>57500</v>
      </c>
      <c r="E23" s="8">
        <v>57539</v>
      </c>
      <c r="F23" s="34">
        <v>170.56</v>
      </c>
      <c r="G23" s="9">
        <v>5.78</v>
      </c>
      <c r="H23" s="8">
        <v>57539</v>
      </c>
      <c r="I23" s="9">
        <v>3.95</v>
      </c>
      <c r="J23" s="8">
        <v>143</v>
      </c>
      <c r="K23" s="366">
        <v>31.27</v>
      </c>
      <c r="L23" s="8">
        <v>2006</v>
      </c>
      <c r="M23" s="8">
        <v>2113</v>
      </c>
      <c r="N23" s="9">
        <v>14.52</v>
      </c>
      <c r="O23" s="8">
        <v>596</v>
      </c>
      <c r="P23" s="8">
        <v>599</v>
      </c>
      <c r="Q23" s="9">
        <v>28.35</v>
      </c>
      <c r="R23" s="8">
        <v>42608</v>
      </c>
      <c r="S23" s="8">
        <v>41761</v>
      </c>
      <c r="T23" s="337">
        <v>64134</v>
      </c>
      <c r="U23" s="20">
        <v>65568</v>
      </c>
      <c r="V23" s="308">
        <v>33.56</v>
      </c>
      <c r="W23" s="308">
        <v>36.31</v>
      </c>
      <c r="X23" s="23">
        <v>6.47</v>
      </c>
      <c r="Y23" s="23">
        <v>38.64</v>
      </c>
      <c r="Z23" s="8">
        <v>83265</v>
      </c>
      <c r="AA23" s="8">
        <v>73415</v>
      </c>
      <c r="AB23" s="9">
        <v>5.0999999999999996</v>
      </c>
      <c r="AC23" s="9">
        <v>34.700000000000003</v>
      </c>
      <c r="AD23" s="8">
        <v>50455</v>
      </c>
      <c r="AE23" s="9">
        <v>16.100000000000001</v>
      </c>
      <c r="AF23" s="8">
        <v>12208</v>
      </c>
      <c r="AG23" s="9">
        <v>20.399999999999999</v>
      </c>
      <c r="AH23" s="308">
        <v>14.8</v>
      </c>
      <c r="AI23" s="8">
        <v>8605</v>
      </c>
      <c r="AJ23" s="9">
        <v>11.7</v>
      </c>
      <c r="AK23" s="8">
        <v>2147</v>
      </c>
      <c r="AL23" s="19">
        <v>45</v>
      </c>
      <c r="AM23" s="8">
        <v>10</v>
      </c>
      <c r="AN23" s="8">
        <v>532</v>
      </c>
      <c r="AO23" s="161">
        <v>36.558548653106101</v>
      </c>
      <c r="AP23" s="18">
        <v>1</v>
      </c>
      <c r="AQ23" s="272">
        <v>2.75</v>
      </c>
      <c r="AR23" s="8">
        <v>10</v>
      </c>
      <c r="AS23" s="9">
        <v>0.69</v>
      </c>
      <c r="AT23" s="20">
        <v>2700</v>
      </c>
      <c r="AU23" s="263">
        <v>1</v>
      </c>
      <c r="AV23" s="19">
        <v>1</v>
      </c>
      <c r="AW23" s="8">
        <v>25200</v>
      </c>
      <c r="AX23" s="8">
        <v>1</v>
      </c>
      <c r="AY23" s="8">
        <v>2619</v>
      </c>
      <c r="AZ23" s="8">
        <v>15902</v>
      </c>
      <c r="BA23" s="8">
        <v>1655</v>
      </c>
      <c r="BB23" s="337">
        <v>7905</v>
      </c>
      <c r="BC23" s="20">
        <v>0</v>
      </c>
      <c r="BD23" s="23">
        <v>26.18</v>
      </c>
      <c r="BE23" s="18">
        <v>51</v>
      </c>
      <c r="BF23" s="279">
        <v>11.55</v>
      </c>
      <c r="BG23" s="272">
        <v>0.8</v>
      </c>
      <c r="BH23" s="9">
        <v>5.5</v>
      </c>
      <c r="BI23" s="9">
        <v>10.8</v>
      </c>
      <c r="BJ23" s="9">
        <v>0</v>
      </c>
      <c r="BK23" s="13">
        <v>5.5</v>
      </c>
    </row>
    <row r="24" spans="1:63" ht="15.75" thickBot="1" x14ac:dyDescent="0.3">
      <c r="A24" s="32" t="s">
        <v>65</v>
      </c>
      <c r="B24" s="25">
        <v>1300</v>
      </c>
      <c r="C24" s="25">
        <v>0</v>
      </c>
      <c r="D24" s="27">
        <v>11087</v>
      </c>
      <c r="E24" s="27">
        <v>9562</v>
      </c>
      <c r="F24" s="35">
        <v>220</v>
      </c>
      <c r="G24" s="28">
        <v>2.99</v>
      </c>
      <c r="H24" s="27">
        <v>9562</v>
      </c>
      <c r="I24" s="28">
        <v>7.36</v>
      </c>
      <c r="J24" s="27">
        <v>9</v>
      </c>
      <c r="K24" s="368">
        <v>15.82</v>
      </c>
      <c r="L24" s="27">
        <v>197</v>
      </c>
      <c r="M24" s="27">
        <v>154</v>
      </c>
      <c r="N24" s="28">
        <v>11.85</v>
      </c>
      <c r="O24" s="27">
        <v>73</v>
      </c>
      <c r="P24" s="27">
        <v>72</v>
      </c>
      <c r="Q24" s="28">
        <v>46.75</v>
      </c>
      <c r="R24" s="27">
        <v>2779</v>
      </c>
      <c r="S24" s="27">
        <v>2405</v>
      </c>
      <c r="T24" s="339">
        <v>2779</v>
      </c>
      <c r="U24" s="29">
        <v>2405</v>
      </c>
      <c r="V24" s="310">
        <v>0</v>
      </c>
      <c r="W24" s="310">
        <v>0</v>
      </c>
      <c r="X24" s="31">
        <v>8.61</v>
      </c>
      <c r="Y24" s="31">
        <v>41.16</v>
      </c>
      <c r="Z24" s="27">
        <v>2983</v>
      </c>
      <c r="AA24" s="27">
        <v>2402</v>
      </c>
      <c r="AB24" s="28">
        <v>1.9</v>
      </c>
      <c r="AC24" s="28">
        <v>15.6</v>
      </c>
      <c r="AD24" s="27">
        <v>1816</v>
      </c>
      <c r="AE24" s="28">
        <v>8.4</v>
      </c>
      <c r="AF24" s="27">
        <v>344</v>
      </c>
      <c r="AG24" s="28">
        <v>4.8</v>
      </c>
      <c r="AH24" s="310">
        <v>7.9</v>
      </c>
      <c r="AI24" s="27">
        <v>242</v>
      </c>
      <c r="AJ24" s="28">
        <v>10.1</v>
      </c>
      <c r="AK24" s="27">
        <v>0</v>
      </c>
      <c r="AL24" s="26">
        <v>0</v>
      </c>
      <c r="AM24" s="27">
        <v>12</v>
      </c>
      <c r="AN24" s="27">
        <v>72</v>
      </c>
      <c r="AO24" s="325">
        <v>55.384615384615387</v>
      </c>
      <c r="AP24" s="25">
        <v>9</v>
      </c>
      <c r="AQ24" s="282">
        <v>15.38</v>
      </c>
      <c r="AR24" s="27">
        <v>2</v>
      </c>
      <c r="AS24" s="28">
        <v>1.54</v>
      </c>
      <c r="AT24" s="29">
        <v>207</v>
      </c>
      <c r="AU24" s="359">
        <v>1</v>
      </c>
      <c r="AV24" s="26">
        <v>1</v>
      </c>
      <c r="AW24" s="27">
        <v>0</v>
      </c>
      <c r="AX24" s="27">
        <v>0</v>
      </c>
      <c r="AY24" s="27">
        <v>0</v>
      </c>
      <c r="AZ24" s="27">
        <v>0</v>
      </c>
      <c r="BA24" s="27">
        <v>0</v>
      </c>
      <c r="BB24" s="339">
        <v>0</v>
      </c>
      <c r="BC24" s="29">
        <v>0</v>
      </c>
      <c r="BD24" s="31">
        <v>85.38</v>
      </c>
      <c r="BE24" s="25">
        <v>21</v>
      </c>
      <c r="BF24" s="286">
        <v>1</v>
      </c>
      <c r="BG24" s="282">
        <v>0.8</v>
      </c>
      <c r="BH24" s="28">
        <v>6.5</v>
      </c>
      <c r="BI24" s="28">
        <v>1</v>
      </c>
      <c r="BJ24" s="28">
        <v>0</v>
      </c>
      <c r="BK24" s="30">
        <v>0</v>
      </c>
    </row>
    <row r="27" spans="1:63" ht="15.75" thickBot="1" x14ac:dyDescent="0.3">
      <c r="A27" s="4" t="s">
        <v>340</v>
      </c>
    </row>
    <row r="28" spans="1:63" ht="15.75" customHeight="1" x14ac:dyDescent="0.2">
      <c r="A28" s="36"/>
      <c r="B28" s="1000" t="s">
        <v>0</v>
      </c>
      <c r="C28" s="1003" t="s">
        <v>72</v>
      </c>
      <c r="D28" s="1004"/>
      <c r="E28" s="1004"/>
      <c r="F28" s="1005"/>
      <c r="G28" s="1006" t="s">
        <v>73</v>
      </c>
      <c r="H28" s="1007"/>
      <c r="I28" s="1007"/>
      <c r="J28" s="1007"/>
      <c r="K28" s="1007"/>
      <c r="L28" s="1007"/>
      <c r="M28" s="1007"/>
      <c r="N28" s="1008"/>
      <c r="O28" s="1009" t="s">
        <v>2</v>
      </c>
      <c r="P28" s="1010"/>
      <c r="Q28" s="1010"/>
      <c r="R28" s="1011"/>
      <c r="S28" s="1012" t="s">
        <v>74</v>
      </c>
      <c r="T28" s="1015" t="s">
        <v>255</v>
      </c>
      <c r="U28" s="1020" t="s">
        <v>80</v>
      </c>
      <c r="V28" s="1023" t="s">
        <v>299</v>
      </c>
      <c r="W28" s="993" t="s">
        <v>256</v>
      </c>
      <c r="X28" s="1026" t="s">
        <v>257</v>
      </c>
      <c r="Y28" s="993" t="s">
        <v>341</v>
      </c>
      <c r="Z28" s="977" t="s">
        <v>262</v>
      </c>
      <c r="AA28" s="996" t="s">
        <v>29</v>
      </c>
    </row>
    <row r="29" spans="1:63" ht="12.75" customHeight="1" x14ac:dyDescent="0.2">
      <c r="A29" s="973"/>
      <c r="B29" s="1001"/>
      <c r="C29" s="975" t="s">
        <v>75</v>
      </c>
      <c r="D29" s="976"/>
      <c r="E29" s="976"/>
      <c r="F29" s="979" t="s">
        <v>76</v>
      </c>
      <c r="G29" s="982" t="s">
        <v>323</v>
      </c>
      <c r="H29" s="982" t="s">
        <v>344</v>
      </c>
      <c r="I29" s="971" t="s">
        <v>77</v>
      </c>
      <c r="J29" s="971" t="s">
        <v>78</v>
      </c>
      <c r="K29" s="1018" t="s">
        <v>79</v>
      </c>
      <c r="L29" s="971" t="s">
        <v>334</v>
      </c>
      <c r="M29" s="971" t="s">
        <v>361</v>
      </c>
      <c r="N29" s="985" t="s">
        <v>287</v>
      </c>
      <c r="O29" s="988" t="s">
        <v>327</v>
      </c>
      <c r="P29" s="971" t="s">
        <v>352</v>
      </c>
      <c r="Q29" s="982" t="s">
        <v>126</v>
      </c>
      <c r="R29" s="990" t="s">
        <v>10</v>
      </c>
      <c r="S29" s="1013"/>
      <c r="T29" s="1016"/>
      <c r="U29" s="1021"/>
      <c r="V29" s="1024"/>
      <c r="W29" s="994"/>
      <c r="X29" s="1027"/>
      <c r="Y29" s="994"/>
      <c r="Z29" s="978"/>
      <c r="AA29" s="997"/>
    </row>
    <row r="30" spans="1:63" ht="12.75" customHeight="1" x14ac:dyDescent="0.2">
      <c r="A30" s="974"/>
      <c r="B30" s="1001"/>
      <c r="C30" s="969" t="s">
        <v>333</v>
      </c>
      <c r="D30" s="969" t="s">
        <v>360</v>
      </c>
      <c r="E30" s="971" t="s">
        <v>81</v>
      </c>
      <c r="F30" s="980"/>
      <c r="G30" s="983"/>
      <c r="H30" s="983"/>
      <c r="I30" s="971"/>
      <c r="J30" s="971"/>
      <c r="K30" s="1018"/>
      <c r="L30" s="971"/>
      <c r="M30" s="971"/>
      <c r="N30" s="986"/>
      <c r="O30" s="988"/>
      <c r="P30" s="971"/>
      <c r="Q30" s="983"/>
      <c r="R30" s="991"/>
      <c r="S30" s="1013"/>
      <c r="T30" s="1016"/>
      <c r="U30" s="1021"/>
      <c r="V30" s="1024"/>
      <c r="W30" s="994"/>
      <c r="X30" s="1027"/>
      <c r="Y30" s="994"/>
      <c r="Z30" s="978"/>
      <c r="AA30" s="997"/>
    </row>
    <row r="31" spans="1:63" x14ac:dyDescent="0.2">
      <c r="A31" s="967"/>
      <c r="B31" s="1001"/>
      <c r="C31" s="969">
        <v>2005</v>
      </c>
      <c r="D31" s="969">
        <v>2005</v>
      </c>
      <c r="E31" s="971"/>
      <c r="F31" s="980"/>
      <c r="G31" s="983"/>
      <c r="H31" s="983"/>
      <c r="I31" s="971"/>
      <c r="J31" s="971"/>
      <c r="K31" s="1018"/>
      <c r="L31" s="971"/>
      <c r="M31" s="971"/>
      <c r="N31" s="986"/>
      <c r="O31" s="988"/>
      <c r="P31" s="971"/>
      <c r="Q31" s="983"/>
      <c r="R31" s="991"/>
      <c r="S31" s="1013"/>
      <c r="T31" s="1016"/>
      <c r="U31" s="1021"/>
      <c r="V31" s="1024"/>
      <c r="W31" s="994"/>
      <c r="X31" s="1027"/>
      <c r="Y31" s="994"/>
      <c r="Z31" s="978"/>
      <c r="AA31" s="997"/>
    </row>
    <row r="32" spans="1:63" ht="39" customHeight="1" thickBot="1" x14ac:dyDescent="0.25">
      <c r="A32" s="968"/>
      <c r="B32" s="1002"/>
      <c r="C32" s="970"/>
      <c r="D32" s="970"/>
      <c r="E32" s="972"/>
      <c r="F32" s="981"/>
      <c r="G32" s="984"/>
      <c r="H32" s="984"/>
      <c r="I32" s="972"/>
      <c r="J32" s="972"/>
      <c r="K32" s="1019"/>
      <c r="L32" s="972"/>
      <c r="M32" s="972"/>
      <c r="N32" s="987"/>
      <c r="O32" s="989"/>
      <c r="P32" s="972"/>
      <c r="Q32" s="984"/>
      <c r="R32" s="992"/>
      <c r="S32" s="1014"/>
      <c r="T32" s="1017"/>
      <c r="U32" s="1022"/>
      <c r="V32" s="1025"/>
      <c r="W32" s="995"/>
      <c r="X32" s="1028"/>
      <c r="Y32" s="995"/>
      <c r="Z32" s="998" t="s">
        <v>261</v>
      </c>
      <c r="AA32" s="999"/>
    </row>
    <row r="33" spans="1:27" ht="15.75" thickBot="1" x14ac:dyDescent="0.25">
      <c r="A33" s="509" t="s">
        <v>233</v>
      </c>
      <c r="B33" s="510">
        <v>29782</v>
      </c>
      <c r="C33" s="494">
        <v>141746</v>
      </c>
      <c r="D33" s="494">
        <v>142928</v>
      </c>
      <c r="E33" s="375">
        <v>4.8</v>
      </c>
      <c r="F33" s="497">
        <v>9.64</v>
      </c>
      <c r="G33" s="494">
        <v>2242</v>
      </c>
      <c r="H33" s="494">
        <v>2266</v>
      </c>
      <c r="I33" s="375">
        <v>7.61</v>
      </c>
      <c r="J33" s="494">
        <v>644</v>
      </c>
      <c r="K33" s="375">
        <v>28.42</v>
      </c>
      <c r="L33" s="494">
        <v>13189</v>
      </c>
      <c r="M33" s="494">
        <v>14447</v>
      </c>
      <c r="N33" s="498">
        <v>6.19</v>
      </c>
      <c r="O33" s="494">
        <v>35244</v>
      </c>
      <c r="P33" s="494">
        <v>34051</v>
      </c>
      <c r="Q33" s="498">
        <v>1.1399999999999999</v>
      </c>
      <c r="R33" s="499">
        <v>1905</v>
      </c>
      <c r="S33" s="617">
        <v>76</v>
      </c>
      <c r="T33" s="494">
        <v>59</v>
      </c>
      <c r="U33" s="498">
        <v>2.0099999999999998</v>
      </c>
      <c r="V33" s="501">
        <v>19</v>
      </c>
      <c r="W33" s="501">
        <v>32</v>
      </c>
      <c r="X33" s="502">
        <v>5434</v>
      </c>
      <c r="Y33" s="510">
        <v>0</v>
      </c>
      <c r="Z33" s="598"/>
      <c r="AA33" s="501">
        <v>6</v>
      </c>
    </row>
    <row r="34" spans="1:27" ht="15" x14ac:dyDescent="0.2">
      <c r="A34" s="130" t="s">
        <v>212</v>
      </c>
      <c r="B34" s="79">
        <v>272</v>
      </c>
      <c r="C34" s="108">
        <v>1401</v>
      </c>
      <c r="D34" s="108">
        <v>1336</v>
      </c>
      <c r="E34" s="82">
        <v>4.91</v>
      </c>
      <c r="F34" s="109">
        <v>5.48</v>
      </c>
      <c r="G34" s="108">
        <v>14</v>
      </c>
      <c r="H34" s="108">
        <v>17</v>
      </c>
      <c r="I34" s="82">
        <v>6.25</v>
      </c>
      <c r="J34" s="108">
        <v>0</v>
      </c>
      <c r="K34" s="111">
        <v>0</v>
      </c>
      <c r="L34" s="108">
        <v>131</v>
      </c>
      <c r="M34" s="108">
        <v>159</v>
      </c>
      <c r="N34" s="112">
        <v>0</v>
      </c>
      <c r="O34" s="108">
        <v>491</v>
      </c>
      <c r="P34" s="108">
        <v>564</v>
      </c>
      <c r="Q34" s="111">
        <v>2.0699999999999998</v>
      </c>
      <c r="R34" s="113">
        <v>85</v>
      </c>
      <c r="S34" s="107">
        <v>0</v>
      </c>
      <c r="T34" s="108">
        <v>1</v>
      </c>
      <c r="U34" s="112">
        <v>0</v>
      </c>
      <c r="V34" s="156">
        <v>0</v>
      </c>
      <c r="W34" s="156">
        <v>1</v>
      </c>
      <c r="X34" s="252">
        <v>0</v>
      </c>
      <c r="Y34" s="579">
        <v>0</v>
      </c>
      <c r="Z34" s="599"/>
      <c r="AA34" s="350">
        <v>1</v>
      </c>
    </row>
    <row r="35" spans="1:27" ht="15" x14ac:dyDescent="0.2">
      <c r="A35" s="131" t="s">
        <v>213</v>
      </c>
      <c r="B35" s="42">
        <v>298</v>
      </c>
      <c r="C35" s="115">
        <v>713</v>
      </c>
      <c r="D35" s="115">
        <v>784</v>
      </c>
      <c r="E35" s="45">
        <v>2.63</v>
      </c>
      <c r="F35" s="109">
        <v>0</v>
      </c>
      <c r="G35" s="115">
        <v>13</v>
      </c>
      <c r="H35" s="115">
        <v>13</v>
      </c>
      <c r="I35" s="82">
        <v>4.3600000000000003</v>
      </c>
      <c r="J35" s="115">
        <v>0</v>
      </c>
      <c r="K35" s="111">
        <v>0</v>
      </c>
      <c r="L35" s="115">
        <v>461</v>
      </c>
      <c r="M35" s="115">
        <v>521</v>
      </c>
      <c r="N35" s="118">
        <v>0</v>
      </c>
      <c r="O35" s="115">
        <v>434</v>
      </c>
      <c r="P35" s="115">
        <v>512</v>
      </c>
      <c r="Q35" s="111">
        <v>1.72</v>
      </c>
      <c r="R35" s="119">
        <v>0</v>
      </c>
      <c r="S35" s="114">
        <v>0</v>
      </c>
      <c r="T35" s="115">
        <v>1</v>
      </c>
      <c r="U35" s="118">
        <v>0</v>
      </c>
      <c r="V35" s="157">
        <v>0</v>
      </c>
      <c r="W35" s="157">
        <v>0</v>
      </c>
      <c r="X35" s="253">
        <v>0</v>
      </c>
      <c r="Y35" s="580">
        <v>0</v>
      </c>
      <c r="Z35" s="600"/>
      <c r="AA35" s="351">
        <v>0</v>
      </c>
    </row>
    <row r="36" spans="1:27" ht="14.25" x14ac:dyDescent="0.2">
      <c r="A36" s="132" t="s">
        <v>271</v>
      </c>
      <c r="B36" s="42">
        <v>1081</v>
      </c>
      <c r="C36" s="115">
        <v>4651</v>
      </c>
      <c r="D36" s="115">
        <v>4719</v>
      </c>
      <c r="E36" s="45">
        <v>4.37</v>
      </c>
      <c r="F36" s="109">
        <v>4.78</v>
      </c>
      <c r="G36" s="115">
        <v>73</v>
      </c>
      <c r="H36" s="115">
        <v>65</v>
      </c>
      <c r="I36" s="82">
        <v>6.01</v>
      </c>
      <c r="J36" s="115">
        <v>6</v>
      </c>
      <c r="K36" s="111">
        <v>9.23</v>
      </c>
      <c r="L36" s="115">
        <v>382</v>
      </c>
      <c r="M36" s="115">
        <v>309</v>
      </c>
      <c r="N36" s="118">
        <v>0</v>
      </c>
      <c r="O36" s="115">
        <v>1445</v>
      </c>
      <c r="P36" s="115">
        <v>1488</v>
      </c>
      <c r="Q36" s="111">
        <v>1.38</v>
      </c>
      <c r="R36" s="119">
        <v>0</v>
      </c>
      <c r="S36" s="114">
        <v>0</v>
      </c>
      <c r="T36" s="115">
        <v>1</v>
      </c>
      <c r="U36" s="118">
        <v>0</v>
      </c>
      <c r="V36" s="157">
        <v>1</v>
      </c>
      <c r="W36" s="157">
        <v>1</v>
      </c>
      <c r="X36" s="253">
        <v>0</v>
      </c>
      <c r="Y36" s="579">
        <v>0</v>
      </c>
      <c r="Z36" s="600"/>
      <c r="AA36" s="351">
        <v>0</v>
      </c>
    </row>
    <row r="37" spans="1:27" ht="15" x14ac:dyDescent="0.2">
      <c r="A37" s="131" t="s">
        <v>214</v>
      </c>
      <c r="B37" s="42">
        <v>868</v>
      </c>
      <c r="C37" s="115">
        <v>4055</v>
      </c>
      <c r="D37" s="115">
        <v>4081</v>
      </c>
      <c r="E37" s="45">
        <v>4.7</v>
      </c>
      <c r="F37" s="109">
        <v>1.62</v>
      </c>
      <c r="G37" s="115">
        <v>17</v>
      </c>
      <c r="H37" s="115">
        <v>20</v>
      </c>
      <c r="I37" s="82">
        <v>2.2999999999999998</v>
      </c>
      <c r="J37" s="115">
        <v>5</v>
      </c>
      <c r="K37" s="111">
        <v>25</v>
      </c>
      <c r="L37" s="115">
        <v>180</v>
      </c>
      <c r="M37" s="115">
        <v>151</v>
      </c>
      <c r="N37" s="118">
        <v>0</v>
      </c>
      <c r="O37" s="115">
        <v>385</v>
      </c>
      <c r="P37" s="115">
        <v>314</v>
      </c>
      <c r="Q37" s="111">
        <v>0.36</v>
      </c>
      <c r="R37" s="119">
        <v>27</v>
      </c>
      <c r="S37" s="114">
        <v>0</v>
      </c>
      <c r="T37" s="115">
        <v>1</v>
      </c>
      <c r="U37" s="118">
        <v>0</v>
      </c>
      <c r="V37" s="157">
        <v>0</v>
      </c>
      <c r="W37" s="157">
        <v>1</v>
      </c>
      <c r="X37" s="253">
        <v>0</v>
      </c>
      <c r="Y37" s="580">
        <v>0</v>
      </c>
      <c r="Z37" s="600"/>
      <c r="AA37" s="351">
        <v>0</v>
      </c>
    </row>
    <row r="38" spans="1:27" ht="15" x14ac:dyDescent="0.2">
      <c r="A38" s="131" t="s">
        <v>215</v>
      </c>
      <c r="B38" s="42">
        <v>593</v>
      </c>
      <c r="C38" s="115">
        <v>3787</v>
      </c>
      <c r="D38" s="115">
        <v>3735</v>
      </c>
      <c r="E38" s="45">
        <v>6.3</v>
      </c>
      <c r="F38" s="109">
        <v>0.51</v>
      </c>
      <c r="G38" s="115">
        <v>32</v>
      </c>
      <c r="H38" s="115">
        <v>46</v>
      </c>
      <c r="I38" s="82">
        <v>7.76</v>
      </c>
      <c r="J38" s="115">
        <v>18</v>
      </c>
      <c r="K38" s="111">
        <v>39.130000000000003</v>
      </c>
      <c r="L38" s="115">
        <v>104</v>
      </c>
      <c r="M38" s="115">
        <v>115</v>
      </c>
      <c r="N38" s="118">
        <v>0</v>
      </c>
      <c r="O38" s="115">
        <v>309</v>
      </c>
      <c r="P38" s="115">
        <v>292</v>
      </c>
      <c r="Q38" s="111">
        <v>0.49</v>
      </c>
      <c r="R38" s="119">
        <v>0</v>
      </c>
      <c r="S38" s="114">
        <v>3</v>
      </c>
      <c r="T38" s="115">
        <v>1</v>
      </c>
      <c r="U38" s="118">
        <v>0</v>
      </c>
      <c r="V38" s="157">
        <v>1</v>
      </c>
      <c r="W38" s="157">
        <v>1</v>
      </c>
      <c r="X38" s="253">
        <v>0</v>
      </c>
      <c r="Y38" s="579">
        <v>0</v>
      </c>
      <c r="Z38" s="600"/>
      <c r="AA38" s="351">
        <v>0</v>
      </c>
    </row>
    <row r="39" spans="1:27" ht="15" x14ac:dyDescent="0.2">
      <c r="A39" s="131" t="s">
        <v>216</v>
      </c>
      <c r="B39" s="42">
        <v>237</v>
      </c>
      <c r="C39" s="115">
        <v>3184</v>
      </c>
      <c r="D39" s="115">
        <v>3193</v>
      </c>
      <c r="E39" s="45">
        <v>13.47</v>
      </c>
      <c r="F39" s="109">
        <v>0</v>
      </c>
      <c r="G39" s="115">
        <v>8</v>
      </c>
      <c r="H39" s="115">
        <v>10</v>
      </c>
      <c r="I39" s="82">
        <v>4.22</v>
      </c>
      <c r="J39" s="115">
        <v>3</v>
      </c>
      <c r="K39" s="111">
        <v>30</v>
      </c>
      <c r="L39" s="115">
        <v>23</v>
      </c>
      <c r="M39" s="115">
        <v>47</v>
      </c>
      <c r="N39" s="118">
        <v>0</v>
      </c>
      <c r="O39" s="115">
        <v>90</v>
      </c>
      <c r="P39" s="115">
        <v>154</v>
      </c>
      <c r="Q39" s="111">
        <v>0.65</v>
      </c>
      <c r="R39" s="119">
        <v>0</v>
      </c>
      <c r="S39" s="114">
        <v>0</v>
      </c>
      <c r="T39" s="115">
        <v>1</v>
      </c>
      <c r="U39" s="118">
        <v>0</v>
      </c>
      <c r="V39" s="157">
        <v>0</v>
      </c>
      <c r="W39" s="157">
        <v>1</v>
      </c>
      <c r="X39" s="253">
        <v>2</v>
      </c>
      <c r="Y39" s="580">
        <v>0</v>
      </c>
      <c r="Z39" s="600"/>
      <c r="AA39" s="351">
        <v>0</v>
      </c>
    </row>
    <row r="40" spans="1:27" ht="15" x14ac:dyDescent="0.2">
      <c r="A40" s="131" t="s">
        <v>217</v>
      </c>
      <c r="B40" s="42">
        <v>215</v>
      </c>
      <c r="C40" s="115">
        <v>2681</v>
      </c>
      <c r="D40" s="115">
        <v>2681</v>
      </c>
      <c r="E40" s="45">
        <v>12.47</v>
      </c>
      <c r="F40" s="109">
        <v>0</v>
      </c>
      <c r="G40" s="115">
        <v>13</v>
      </c>
      <c r="H40" s="115">
        <v>11</v>
      </c>
      <c r="I40" s="82">
        <v>5.12</v>
      </c>
      <c r="J40" s="115">
        <v>2</v>
      </c>
      <c r="K40" s="111">
        <v>18.18</v>
      </c>
      <c r="L40" s="115">
        <v>30</v>
      </c>
      <c r="M40" s="115">
        <v>44</v>
      </c>
      <c r="N40" s="118">
        <v>0</v>
      </c>
      <c r="O40" s="115">
        <v>31</v>
      </c>
      <c r="P40" s="115">
        <v>39</v>
      </c>
      <c r="Q40" s="111">
        <v>0.18</v>
      </c>
      <c r="R40" s="119">
        <v>0</v>
      </c>
      <c r="S40" s="114">
        <v>3</v>
      </c>
      <c r="T40" s="115">
        <v>1</v>
      </c>
      <c r="U40" s="118">
        <v>0</v>
      </c>
      <c r="V40" s="157">
        <v>0</v>
      </c>
      <c r="W40" s="157">
        <v>0</v>
      </c>
      <c r="X40" s="253">
        <v>0</v>
      </c>
      <c r="Y40" s="579">
        <v>0</v>
      </c>
      <c r="Z40" s="600"/>
      <c r="AA40" s="351">
        <v>0</v>
      </c>
    </row>
    <row r="41" spans="1:27" ht="15" x14ac:dyDescent="0.2">
      <c r="A41" s="131" t="s">
        <v>218</v>
      </c>
      <c r="B41" s="42">
        <v>112</v>
      </c>
      <c r="C41" s="115">
        <v>1377</v>
      </c>
      <c r="D41" s="115">
        <v>1377</v>
      </c>
      <c r="E41" s="45">
        <v>12.29</v>
      </c>
      <c r="F41" s="109">
        <v>0</v>
      </c>
      <c r="G41" s="115">
        <v>0</v>
      </c>
      <c r="H41" s="115">
        <v>0</v>
      </c>
      <c r="I41" s="82">
        <v>0</v>
      </c>
      <c r="J41" s="115">
        <v>0</v>
      </c>
      <c r="K41" s="111" t="s">
        <v>362</v>
      </c>
      <c r="L41" s="115">
        <v>0</v>
      </c>
      <c r="M41" s="115">
        <v>0</v>
      </c>
      <c r="N41" s="118" t="s">
        <v>362</v>
      </c>
      <c r="O41" s="115">
        <v>0</v>
      </c>
      <c r="P41" s="115">
        <v>0</v>
      </c>
      <c r="Q41" s="111">
        <v>0</v>
      </c>
      <c r="R41" s="119">
        <v>0</v>
      </c>
      <c r="S41" s="114">
        <v>0</v>
      </c>
      <c r="T41" s="115">
        <v>0</v>
      </c>
      <c r="U41" s="118" t="s">
        <v>362</v>
      </c>
      <c r="V41" s="157">
        <v>0</v>
      </c>
      <c r="W41" s="157">
        <v>0</v>
      </c>
      <c r="X41" s="253">
        <v>0</v>
      </c>
      <c r="Y41" s="580">
        <v>0</v>
      </c>
      <c r="Z41" s="600"/>
      <c r="AA41" s="351">
        <v>0</v>
      </c>
    </row>
    <row r="42" spans="1:27" ht="15" x14ac:dyDescent="0.2">
      <c r="A42" s="131" t="s">
        <v>219</v>
      </c>
      <c r="B42" s="42">
        <v>578</v>
      </c>
      <c r="C42" s="115">
        <v>1881</v>
      </c>
      <c r="D42" s="115">
        <v>1997</v>
      </c>
      <c r="E42" s="45">
        <v>3.46</v>
      </c>
      <c r="F42" s="109">
        <v>0</v>
      </c>
      <c r="G42" s="115">
        <v>92</v>
      </c>
      <c r="H42" s="115">
        <v>93</v>
      </c>
      <c r="I42" s="82">
        <v>16.09</v>
      </c>
      <c r="J42" s="115">
        <v>26</v>
      </c>
      <c r="K42" s="111">
        <v>27.96</v>
      </c>
      <c r="L42" s="115">
        <v>222</v>
      </c>
      <c r="M42" s="115">
        <v>223</v>
      </c>
      <c r="N42" s="118">
        <v>0</v>
      </c>
      <c r="O42" s="115">
        <v>696</v>
      </c>
      <c r="P42" s="115">
        <v>440</v>
      </c>
      <c r="Q42" s="111">
        <v>0.76</v>
      </c>
      <c r="R42" s="119">
        <v>0</v>
      </c>
      <c r="S42" s="114">
        <v>0</v>
      </c>
      <c r="T42" s="115">
        <v>1</v>
      </c>
      <c r="U42" s="118">
        <v>0</v>
      </c>
      <c r="V42" s="157">
        <v>0</v>
      </c>
      <c r="W42" s="157">
        <v>0</v>
      </c>
      <c r="X42" s="253">
        <v>0</v>
      </c>
      <c r="Y42" s="579">
        <v>0</v>
      </c>
      <c r="Z42" s="600"/>
      <c r="AA42" s="351">
        <v>0</v>
      </c>
    </row>
    <row r="43" spans="1:27" ht="15" x14ac:dyDescent="0.2">
      <c r="A43" s="131" t="s">
        <v>220</v>
      </c>
      <c r="B43" s="42">
        <v>317</v>
      </c>
      <c r="C43" s="115">
        <v>2181</v>
      </c>
      <c r="D43" s="115">
        <v>2166</v>
      </c>
      <c r="E43" s="45">
        <v>6.83</v>
      </c>
      <c r="F43" s="109">
        <v>12.56</v>
      </c>
      <c r="G43" s="115">
        <v>25</v>
      </c>
      <c r="H43" s="115">
        <v>23</v>
      </c>
      <c r="I43" s="82">
        <v>7.26</v>
      </c>
      <c r="J43" s="115">
        <v>4</v>
      </c>
      <c r="K43" s="111">
        <v>17.39</v>
      </c>
      <c r="L43" s="115">
        <v>192</v>
      </c>
      <c r="M43" s="115">
        <v>204</v>
      </c>
      <c r="N43" s="118">
        <v>0</v>
      </c>
      <c r="O43" s="115">
        <v>521</v>
      </c>
      <c r="P43" s="115">
        <v>504</v>
      </c>
      <c r="Q43" s="111">
        <v>1.59</v>
      </c>
      <c r="R43" s="119">
        <v>0</v>
      </c>
      <c r="S43" s="114">
        <v>0</v>
      </c>
      <c r="T43" s="115">
        <v>1</v>
      </c>
      <c r="U43" s="118">
        <v>0</v>
      </c>
      <c r="V43" s="157">
        <v>1</v>
      </c>
      <c r="W43" s="157">
        <v>0</v>
      </c>
      <c r="X43" s="253">
        <v>0</v>
      </c>
      <c r="Y43" s="580">
        <v>0</v>
      </c>
      <c r="Z43" s="600"/>
      <c r="AA43" s="351">
        <v>0</v>
      </c>
    </row>
    <row r="44" spans="1:27" ht="15" x14ac:dyDescent="0.2">
      <c r="A44" s="131" t="s">
        <v>221</v>
      </c>
      <c r="B44" s="42">
        <v>178</v>
      </c>
      <c r="C44" s="115">
        <v>1681</v>
      </c>
      <c r="D44" s="115">
        <v>1547</v>
      </c>
      <c r="E44" s="45">
        <v>8.69</v>
      </c>
      <c r="F44" s="109">
        <v>0</v>
      </c>
      <c r="G44" s="115">
        <v>15</v>
      </c>
      <c r="H44" s="115">
        <v>10</v>
      </c>
      <c r="I44" s="82">
        <v>5.62</v>
      </c>
      <c r="J44" s="115">
        <v>0</v>
      </c>
      <c r="K44" s="111">
        <v>0</v>
      </c>
      <c r="L44" s="115">
        <v>72</v>
      </c>
      <c r="M44" s="115">
        <v>55</v>
      </c>
      <c r="N44" s="118">
        <v>0</v>
      </c>
      <c r="O44" s="115">
        <v>142</v>
      </c>
      <c r="P44" s="115">
        <v>119</v>
      </c>
      <c r="Q44" s="111">
        <v>0.67</v>
      </c>
      <c r="R44" s="119">
        <v>0</v>
      </c>
      <c r="S44" s="114">
        <v>0</v>
      </c>
      <c r="T44" s="115">
        <v>0</v>
      </c>
      <c r="U44" s="118">
        <v>0</v>
      </c>
      <c r="V44" s="157">
        <v>0</v>
      </c>
      <c r="W44" s="157">
        <v>1</v>
      </c>
      <c r="X44" s="253">
        <v>61</v>
      </c>
      <c r="Y44" s="579">
        <v>0</v>
      </c>
      <c r="Z44" s="600"/>
      <c r="AA44" s="351">
        <v>0</v>
      </c>
    </row>
    <row r="45" spans="1:27" ht="15" x14ac:dyDescent="0.2">
      <c r="A45" s="131" t="s">
        <v>222</v>
      </c>
      <c r="B45" s="42">
        <v>249</v>
      </c>
      <c r="C45" s="115">
        <v>1689</v>
      </c>
      <c r="D45" s="115">
        <v>1789</v>
      </c>
      <c r="E45" s="45">
        <v>7.18</v>
      </c>
      <c r="F45" s="109">
        <v>0</v>
      </c>
      <c r="G45" s="115">
        <v>9</v>
      </c>
      <c r="H45" s="115">
        <v>11</v>
      </c>
      <c r="I45" s="82">
        <v>4.42</v>
      </c>
      <c r="J45" s="115">
        <v>2</v>
      </c>
      <c r="K45" s="111">
        <v>18.18</v>
      </c>
      <c r="L45" s="115">
        <v>85</v>
      </c>
      <c r="M45" s="115">
        <v>10</v>
      </c>
      <c r="N45" s="118">
        <v>0</v>
      </c>
      <c r="O45" s="115">
        <v>102</v>
      </c>
      <c r="P45" s="115">
        <v>38</v>
      </c>
      <c r="Q45" s="111">
        <v>0.15</v>
      </c>
      <c r="R45" s="119">
        <v>0</v>
      </c>
      <c r="S45" s="114">
        <v>0</v>
      </c>
      <c r="T45" s="115">
        <v>1</v>
      </c>
      <c r="U45" s="118">
        <v>0</v>
      </c>
      <c r="V45" s="157">
        <v>0</v>
      </c>
      <c r="W45" s="157">
        <v>0</v>
      </c>
      <c r="X45" s="253">
        <v>0</v>
      </c>
      <c r="Y45" s="580">
        <v>0</v>
      </c>
      <c r="Z45" s="600"/>
      <c r="AA45" s="351">
        <v>0</v>
      </c>
    </row>
    <row r="46" spans="1:27" ht="15" x14ac:dyDescent="0.2">
      <c r="A46" s="131" t="s">
        <v>223</v>
      </c>
      <c r="B46" s="42">
        <v>1300</v>
      </c>
      <c r="C46" s="115">
        <v>2803</v>
      </c>
      <c r="D46" s="115">
        <v>3038</v>
      </c>
      <c r="E46" s="45">
        <v>2.34</v>
      </c>
      <c r="F46" s="109">
        <v>12.05</v>
      </c>
      <c r="G46" s="115">
        <v>170</v>
      </c>
      <c r="H46" s="115">
        <v>174</v>
      </c>
      <c r="I46" s="82">
        <v>13.38</v>
      </c>
      <c r="J46" s="115">
        <v>94</v>
      </c>
      <c r="K46" s="111">
        <v>54.02</v>
      </c>
      <c r="L46" s="115">
        <v>677</v>
      </c>
      <c r="M46" s="115">
        <v>1554</v>
      </c>
      <c r="N46" s="118">
        <v>0</v>
      </c>
      <c r="O46" s="115">
        <v>2298</v>
      </c>
      <c r="P46" s="115">
        <v>2470</v>
      </c>
      <c r="Q46" s="111">
        <v>1.9</v>
      </c>
      <c r="R46" s="119">
        <v>127</v>
      </c>
      <c r="S46" s="114">
        <v>0</v>
      </c>
      <c r="T46" s="115">
        <v>0</v>
      </c>
      <c r="U46" s="118">
        <v>0</v>
      </c>
      <c r="V46" s="157">
        <v>1</v>
      </c>
      <c r="W46" s="157">
        <v>1</v>
      </c>
      <c r="X46" s="253">
        <v>0</v>
      </c>
      <c r="Y46" s="579">
        <v>0</v>
      </c>
      <c r="Z46" s="600"/>
      <c r="AA46" s="351">
        <v>1</v>
      </c>
    </row>
    <row r="47" spans="1:27" ht="15" x14ac:dyDescent="0.2">
      <c r="A47" s="131" t="s">
        <v>332</v>
      </c>
      <c r="B47" s="42">
        <v>439</v>
      </c>
      <c r="C47" s="115">
        <v>1812</v>
      </c>
      <c r="D47" s="115">
        <v>1831</v>
      </c>
      <c r="E47" s="45">
        <v>4.17</v>
      </c>
      <c r="F47" s="109">
        <v>0</v>
      </c>
      <c r="G47" s="115">
        <v>33</v>
      </c>
      <c r="H47" s="115">
        <v>27</v>
      </c>
      <c r="I47" s="82">
        <v>6.15</v>
      </c>
      <c r="J47" s="115">
        <v>9</v>
      </c>
      <c r="K47" s="111">
        <v>33.33</v>
      </c>
      <c r="L47" s="115">
        <v>169</v>
      </c>
      <c r="M47" s="115">
        <v>166</v>
      </c>
      <c r="N47" s="118">
        <v>0</v>
      </c>
      <c r="O47" s="115">
        <v>410</v>
      </c>
      <c r="P47" s="115">
        <v>408</v>
      </c>
      <c r="Q47" s="111">
        <v>0.93</v>
      </c>
      <c r="R47" s="119">
        <v>0</v>
      </c>
      <c r="S47" s="114">
        <v>0</v>
      </c>
      <c r="T47" s="115">
        <v>1</v>
      </c>
      <c r="U47" s="118">
        <v>0</v>
      </c>
      <c r="V47" s="157">
        <v>0</v>
      </c>
      <c r="W47" s="157">
        <v>1</v>
      </c>
      <c r="X47" s="253">
        <v>0</v>
      </c>
      <c r="Y47" s="580">
        <v>0</v>
      </c>
      <c r="Z47" s="600"/>
      <c r="AA47" s="351">
        <v>0</v>
      </c>
    </row>
    <row r="48" spans="1:27" ht="15" x14ac:dyDescent="0.2">
      <c r="A48" s="131" t="s">
        <v>224</v>
      </c>
      <c r="B48" s="42">
        <v>1002</v>
      </c>
      <c r="C48" s="115">
        <v>4391</v>
      </c>
      <c r="D48" s="115">
        <v>4403</v>
      </c>
      <c r="E48" s="45">
        <v>4.3899999999999997</v>
      </c>
      <c r="F48" s="109">
        <v>3.14</v>
      </c>
      <c r="G48" s="115">
        <v>7</v>
      </c>
      <c r="H48" s="115">
        <v>6</v>
      </c>
      <c r="I48" s="82">
        <v>0.6</v>
      </c>
      <c r="J48" s="115">
        <v>0</v>
      </c>
      <c r="K48" s="111">
        <v>0</v>
      </c>
      <c r="L48" s="115">
        <v>31</v>
      </c>
      <c r="M48" s="115">
        <v>30</v>
      </c>
      <c r="N48" s="118">
        <v>0</v>
      </c>
      <c r="O48" s="115">
        <v>110</v>
      </c>
      <c r="P48" s="115">
        <v>111</v>
      </c>
      <c r="Q48" s="111">
        <v>0.11</v>
      </c>
      <c r="R48" s="119">
        <v>0</v>
      </c>
      <c r="S48" s="114">
        <v>0</v>
      </c>
      <c r="T48" s="115">
        <v>1</v>
      </c>
      <c r="U48" s="118">
        <v>0</v>
      </c>
      <c r="V48" s="157">
        <v>1</v>
      </c>
      <c r="W48" s="157">
        <v>1</v>
      </c>
      <c r="X48" s="253">
        <v>0</v>
      </c>
      <c r="Y48" s="579">
        <v>0</v>
      </c>
      <c r="Z48" s="600"/>
      <c r="AA48" s="351">
        <v>0</v>
      </c>
    </row>
    <row r="49" spans="1:27" ht="15" x14ac:dyDescent="0.2">
      <c r="A49" s="131" t="s">
        <v>225</v>
      </c>
      <c r="B49" s="42">
        <v>473</v>
      </c>
      <c r="C49" s="115">
        <v>3049</v>
      </c>
      <c r="D49" s="115">
        <v>3139</v>
      </c>
      <c r="E49" s="45">
        <v>6.64</v>
      </c>
      <c r="F49" s="109">
        <v>6.81</v>
      </c>
      <c r="G49" s="115">
        <v>29</v>
      </c>
      <c r="H49" s="115">
        <v>29</v>
      </c>
      <c r="I49" s="82">
        <v>6.13</v>
      </c>
      <c r="J49" s="115">
        <v>1</v>
      </c>
      <c r="K49" s="111">
        <v>3.45</v>
      </c>
      <c r="L49" s="115">
        <v>55</v>
      </c>
      <c r="M49" s="115">
        <v>60</v>
      </c>
      <c r="N49" s="118">
        <v>0</v>
      </c>
      <c r="O49" s="115">
        <v>207</v>
      </c>
      <c r="P49" s="115">
        <v>214</v>
      </c>
      <c r="Q49" s="111">
        <v>0.45</v>
      </c>
      <c r="R49" s="119">
        <v>87</v>
      </c>
      <c r="S49" s="114">
        <v>0</v>
      </c>
      <c r="T49" s="115">
        <v>1</v>
      </c>
      <c r="U49" s="118">
        <v>0</v>
      </c>
      <c r="V49" s="157">
        <v>1</v>
      </c>
      <c r="W49" s="157">
        <v>0</v>
      </c>
      <c r="X49" s="253">
        <v>0</v>
      </c>
      <c r="Y49" s="580">
        <v>0</v>
      </c>
      <c r="Z49" s="600"/>
      <c r="AA49" s="351">
        <v>0</v>
      </c>
    </row>
    <row r="50" spans="1:27" ht="15" x14ac:dyDescent="0.2">
      <c r="A50" s="131" t="s">
        <v>226</v>
      </c>
      <c r="B50" s="42">
        <v>199</v>
      </c>
      <c r="C50" s="115">
        <v>3668</v>
      </c>
      <c r="D50" s="115">
        <v>3838</v>
      </c>
      <c r="E50" s="45">
        <v>19.29</v>
      </c>
      <c r="F50" s="109">
        <v>0</v>
      </c>
      <c r="G50" s="115">
        <v>11</v>
      </c>
      <c r="H50" s="115">
        <v>11</v>
      </c>
      <c r="I50" s="82">
        <v>5.53</v>
      </c>
      <c r="J50" s="115">
        <v>2</v>
      </c>
      <c r="K50" s="111">
        <v>18.18</v>
      </c>
      <c r="L50" s="115">
        <v>46</v>
      </c>
      <c r="M50" s="115">
        <v>54</v>
      </c>
      <c r="N50" s="118">
        <v>0</v>
      </c>
      <c r="O50" s="115">
        <v>55</v>
      </c>
      <c r="P50" s="115">
        <v>251</v>
      </c>
      <c r="Q50" s="111">
        <v>1.26</v>
      </c>
      <c r="R50" s="119">
        <v>0</v>
      </c>
      <c r="S50" s="114">
        <v>0</v>
      </c>
      <c r="T50" s="115">
        <v>1</v>
      </c>
      <c r="U50" s="118">
        <v>0</v>
      </c>
      <c r="V50" s="157">
        <v>0</v>
      </c>
      <c r="W50" s="157">
        <v>1</v>
      </c>
      <c r="X50" s="253">
        <v>0</v>
      </c>
      <c r="Y50" s="579">
        <v>0</v>
      </c>
      <c r="Z50" s="600"/>
      <c r="AA50" s="351">
        <v>0</v>
      </c>
    </row>
    <row r="51" spans="1:27" ht="15" x14ac:dyDescent="0.2">
      <c r="A51" s="131" t="s">
        <v>227</v>
      </c>
      <c r="B51" s="42">
        <v>765</v>
      </c>
      <c r="C51" s="115">
        <v>3317</v>
      </c>
      <c r="D51" s="115">
        <v>3331</v>
      </c>
      <c r="E51" s="45">
        <v>4.3499999999999996</v>
      </c>
      <c r="F51" s="109">
        <v>19.61</v>
      </c>
      <c r="G51" s="115">
        <v>26</v>
      </c>
      <c r="H51" s="115">
        <v>26</v>
      </c>
      <c r="I51" s="82">
        <v>3.4</v>
      </c>
      <c r="J51" s="115">
        <v>0</v>
      </c>
      <c r="K51" s="111">
        <v>0</v>
      </c>
      <c r="L51" s="115">
        <v>54</v>
      </c>
      <c r="M51" s="115">
        <v>61</v>
      </c>
      <c r="N51" s="118">
        <v>0</v>
      </c>
      <c r="O51" s="115">
        <v>90</v>
      </c>
      <c r="P51" s="115">
        <v>316</v>
      </c>
      <c r="Q51" s="111">
        <v>0.41</v>
      </c>
      <c r="R51" s="119">
        <v>0</v>
      </c>
      <c r="S51" s="114">
        <v>0</v>
      </c>
      <c r="T51" s="115">
        <v>0</v>
      </c>
      <c r="U51" s="118">
        <v>0</v>
      </c>
      <c r="V51" s="157">
        <v>1</v>
      </c>
      <c r="W51" s="157">
        <v>1</v>
      </c>
      <c r="X51" s="253">
        <v>0</v>
      </c>
      <c r="Y51" s="580">
        <v>0</v>
      </c>
      <c r="Z51" s="600"/>
      <c r="AA51" s="351">
        <v>0</v>
      </c>
    </row>
    <row r="52" spans="1:27" ht="15" x14ac:dyDescent="0.2">
      <c r="A52" s="131" t="s">
        <v>228</v>
      </c>
      <c r="B52" s="42">
        <v>199</v>
      </c>
      <c r="C52" s="115">
        <v>505</v>
      </c>
      <c r="D52" s="115">
        <v>560</v>
      </c>
      <c r="E52" s="45">
        <v>2.81</v>
      </c>
      <c r="F52" s="109">
        <v>0</v>
      </c>
      <c r="G52" s="115">
        <v>12</v>
      </c>
      <c r="H52" s="115">
        <v>10</v>
      </c>
      <c r="I52" s="82">
        <v>5.03</v>
      </c>
      <c r="J52" s="115">
        <v>0</v>
      </c>
      <c r="K52" s="111">
        <v>0</v>
      </c>
      <c r="L52" s="115">
        <v>70</v>
      </c>
      <c r="M52" s="115">
        <v>64</v>
      </c>
      <c r="N52" s="118">
        <v>0</v>
      </c>
      <c r="O52" s="115">
        <v>35</v>
      </c>
      <c r="P52" s="115">
        <v>45</v>
      </c>
      <c r="Q52" s="111">
        <v>0.23</v>
      </c>
      <c r="R52" s="119">
        <v>0</v>
      </c>
      <c r="S52" s="114">
        <v>0</v>
      </c>
      <c r="T52" s="115">
        <v>1</v>
      </c>
      <c r="U52" s="118">
        <v>0</v>
      </c>
      <c r="V52" s="157">
        <v>0</v>
      </c>
      <c r="W52" s="157">
        <v>0</v>
      </c>
      <c r="X52" s="253">
        <v>0</v>
      </c>
      <c r="Y52" s="579">
        <v>0</v>
      </c>
      <c r="Z52" s="600"/>
      <c r="AA52" s="351">
        <v>0</v>
      </c>
    </row>
    <row r="53" spans="1:27" ht="15" x14ac:dyDescent="0.2">
      <c r="A53" s="131" t="s">
        <v>229</v>
      </c>
      <c r="B53" s="42">
        <v>1371</v>
      </c>
      <c r="C53" s="115">
        <v>7381</v>
      </c>
      <c r="D53" s="115">
        <v>6746</v>
      </c>
      <c r="E53" s="45">
        <v>4.92</v>
      </c>
      <c r="F53" s="109">
        <v>39.409999999999997</v>
      </c>
      <c r="G53" s="115">
        <v>144</v>
      </c>
      <c r="H53" s="115">
        <v>144</v>
      </c>
      <c r="I53" s="82">
        <v>10.5</v>
      </c>
      <c r="J53" s="115">
        <v>34</v>
      </c>
      <c r="K53" s="111">
        <v>23.61</v>
      </c>
      <c r="L53" s="115">
        <v>1548</v>
      </c>
      <c r="M53" s="115">
        <v>2201</v>
      </c>
      <c r="N53" s="118">
        <v>28.17</v>
      </c>
      <c r="O53" s="115">
        <v>2977</v>
      </c>
      <c r="P53" s="115">
        <v>2925</v>
      </c>
      <c r="Q53" s="111">
        <v>2.13</v>
      </c>
      <c r="R53" s="119">
        <v>506</v>
      </c>
      <c r="S53" s="114">
        <v>14</v>
      </c>
      <c r="T53" s="115">
        <v>1</v>
      </c>
      <c r="U53" s="118">
        <v>2.66</v>
      </c>
      <c r="V53" s="157">
        <v>1</v>
      </c>
      <c r="W53" s="157">
        <v>1</v>
      </c>
      <c r="X53" s="253">
        <v>843</v>
      </c>
      <c r="Y53" s="580">
        <v>0</v>
      </c>
      <c r="Z53" s="600"/>
      <c r="AA53" s="351">
        <v>1</v>
      </c>
    </row>
    <row r="54" spans="1:27" ht="15" x14ac:dyDescent="0.2">
      <c r="A54" s="131" t="s">
        <v>230</v>
      </c>
      <c r="B54" s="42">
        <v>484</v>
      </c>
      <c r="C54" s="115">
        <v>2090</v>
      </c>
      <c r="D54" s="115">
        <v>2174</v>
      </c>
      <c r="E54" s="45">
        <v>4.49</v>
      </c>
      <c r="F54" s="109">
        <v>19.48</v>
      </c>
      <c r="G54" s="115">
        <v>23</v>
      </c>
      <c r="H54" s="115">
        <v>28</v>
      </c>
      <c r="I54" s="82">
        <v>5.79</v>
      </c>
      <c r="J54" s="115">
        <v>8</v>
      </c>
      <c r="K54" s="111">
        <v>28.57</v>
      </c>
      <c r="L54" s="115">
        <v>160</v>
      </c>
      <c r="M54" s="115">
        <v>207</v>
      </c>
      <c r="N54" s="118">
        <v>0</v>
      </c>
      <c r="O54" s="115">
        <v>268</v>
      </c>
      <c r="P54" s="115">
        <v>308</v>
      </c>
      <c r="Q54" s="111">
        <v>0.64</v>
      </c>
      <c r="R54" s="119">
        <v>0</v>
      </c>
      <c r="S54" s="114">
        <v>0</v>
      </c>
      <c r="T54" s="115">
        <v>0</v>
      </c>
      <c r="U54" s="118">
        <v>0</v>
      </c>
      <c r="V54" s="157">
        <v>1</v>
      </c>
      <c r="W54" s="157">
        <v>1</v>
      </c>
      <c r="X54" s="253">
        <v>0</v>
      </c>
      <c r="Y54" s="579">
        <v>0</v>
      </c>
      <c r="Z54" s="600"/>
      <c r="AA54" s="351">
        <v>0</v>
      </c>
    </row>
    <row r="55" spans="1:27" ht="15" x14ac:dyDescent="0.2">
      <c r="A55" s="131" t="s">
        <v>231</v>
      </c>
      <c r="B55" s="42">
        <v>195</v>
      </c>
      <c r="C55" s="115">
        <v>1409</v>
      </c>
      <c r="D55" s="115">
        <v>1404</v>
      </c>
      <c r="E55" s="45">
        <v>7.2</v>
      </c>
      <c r="F55" s="109">
        <v>1.03</v>
      </c>
      <c r="G55" s="115">
        <v>5</v>
      </c>
      <c r="H55" s="115">
        <v>5</v>
      </c>
      <c r="I55" s="82">
        <v>2.56</v>
      </c>
      <c r="J55" s="115">
        <v>0</v>
      </c>
      <c r="K55" s="111">
        <v>0</v>
      </c>
      <c r="L55" s="115">
        <v>14</v>
      </c>
      <c r="M55" s="115">
        <v>16</v>
      </c>
      <c r="N55" s="118">
        <v>0</v>
      </c>
      <c r="O55" s="115">
        <v>76</v>
      </c>
      <c r="P55" s="115">
        <v>85</v>
      </c>
      <c r="Q55" s="111">
        <v>0.44</v>
      </c>
      <c r="R55" s="119">
        <v>4</v>
      </c>
      <c r="S55" s="114">
        <v>0</v>
      </c>
      <c r="T55" s="115">
        <v>1</v>
      </c>
      <c r="U55" s="118">
        <v>0</v>
      </c>
      <c r="V55" s="157">
        <v>0</v>
      </c>
      <c r="W55" s="157">
        <v>1</v>
      </c>
      <c r="X55" s="253">
        <v>0</v>
      </c>
      <c r="Y55" s="580">
        <v>0</v>
      </c>
      <c r="Z55" s="600"/>
      <c r="AA55" s="351">
        <v>0</v>
      </c>
    </row>
    <row r="56" spans="1:27" ht="15" x14ac:dyDescent="0.2">
      <c r="A56" s="132" t="s">
        <v>272</v>
      </c>
      <c r="B56" s="42">
        <v>301</v>
      </c>
      <c r="C56" s="115">
        <v>1363</v>
      </c>
      <c r="D56" s="115">
        <v>1654</v>
      </c>
      <c r="E56" s="45">
        <v>5.5</v>
      </c>
      <c r="F56" s="109">
        <v>35.57</v>
      </c>
      <c r="G56" s="115">
        <v>63</v>
      </c>
      <c r="H56" s="115">
        <v>57</v>
      </c>
      <c r="I56" s="82">
        <v>18.940000000000001</v>
      </c>
      <c r="J56" s="115">
        <v>17</v>
      </c>
      <c r="K56" s="111">
        <v>29.82</v>
      </c>
      <c r="L56" s="115">
        <v>625</v>
      </c>
      <c r="M56" s="115">
        <v>512</v>
      </c>
      <c r="N56" s="118">
        <v>0</v>
      </c>
      <c r="O56" s="115">
        <v>2165</v>
      </c>
      <c r="P56" s="115">
        <v>1951</v>
      </c>
      <c r="Q56" s="111">
        <v>6.48</v>
      </c>
      <c r="R56" s="119">
        <v>104</v>
      </c>
      <c r="S56" s="114">
        <v>0</v>
      </c>
      <c r="T56" s="115">
        <v>1</v>
      </c>
      <c r="U56" s="118">
        <v>29.1</v>
      </c>
      <c r="V56" s="157">
        <v>1</v>
      </c>
      <c r="W56" s="157">
        <v>1</v>
      </c>
      <c r="X56" s="253">
        <v>683</v>
      </c>
      <c r="Y56" s="579">
        <v>0</v>
      </c>
      <c r="Z56" s="600"/>
      <c r="AA56" s="351">
        <v>0</v>
      </c>
    </row>
    <row r="57" spans="1:27" ht="14.25" x14ac:dyDescent="0.2">
      <c r="A57" s="132" t="s">
        <v>183</v>
      </c>
      <c r="B57" s="42">
        <v>370</v>
      </c>
      <c r="C57" s="115">
        <v>1033</v>
      </c>
      <c r="D57" s="115">
        <v>1146</v>
      </c>
      <c r="E57" s="45">
        <v>3.1</v>
      </c>
      <c r="F57" s="109">
        <v>0</v>
      </c>
      <c r="G57" s="115">
        <v>10</v>
      </c>
      <c r="H57" s="115">
        <v>9</v>
      </c>
      <c r="I57" s="82">
        <v>2.4300000000000002</v>
      </c>
      <c r="J57" s="115">
        <v>2</v>
      </c>
      <c r="K57" s="111">
        <v>22.22</v>
      </c>
      <c r="L57" s="115">
        <v>59</v>
      </c>
      <c r="M57" s="115">
        <v>47</v>
      </c>
      <c r="N57" s="118">
        <v>0</v>
      </c>
      <c r="O57" s="115">
        <v>146</v>
      </c>
      <c r="P57" s="115">
        <v>128</v>
      </c>
      <c r="Q57" s="111">
        <v>0.35</v>
      </c>
      <c r="R57" s="119">
        <v>0</v>
      </c>
      <c r="S57" s="114">
        <v>0</v>
      </c>
      <c r="T57" s="115">
        <v>1</v>
      </c>
      <c r="U57" s="118">
        <v>0</v>
      </c>
      <c r="V57" s="157">
        <v>0</v>
      </c>
      <c r="W57" s="157">
        <v>1</v>
      </c>
      <c r="X57" s="253">
        <v>0</v>
      </c>
      <c r="Y57" s="580">
        <v>0</v>
      </c>
      <c r="Z57" s="600"/>
      <c r="AA57" s="351">
        <v>0</v>
      </c>
    </row>
    <row r="58" spans="1:27" ht="15" x14ac:dyDescent="0.2">
      <c r="A58" s="131" t="s">
        <v>184</v>
      </c>
      <c r="B58" s="42">
        <v>966</v>
      </c>
      <c r="C58" s="115">
        <v>3898</v>
      </c>
      <c r="D58" s="115">
        <v>3833</v>
      </c>
      <c r="E58" s="45">
        <v>3.97</v>
      </c>
      <c r="F58" s="109">
        <v>0</v>
      </c>
      <c r="G58" s="115">
        <v>146</v>
      </c>
      <c r="H58" s="115">
        <v>112</v>
      </c>
      <c r="I58" s="82">
        <v>11.59</v>
      </c>
      <c r="J58" s="115">
        <v>9</v>
      </c>
      <c r="K58" s="111">
        <v>8.0399999999999991</v>
      </c>
      <c r="L58" s="115">
        <v>160</v>
      </c>
      <c r="M58" s="115">
        <v>148</v>
      </c>
      <c r="N58" s="118">
        <v>0</v>
      </c>
      <c r="O58" s="115">
        <v>208</v>
      </c>
      <c r="P58" s="115">
        <v>291</v>
      </c>
      <c r="Q58" s="111">
        <v>0.3</v>
      </c>
      <c r="R58" s="119">
        <v>0</v>
      </c>
      <c r="S58" s="114">
        <v>0</v>
      </c>
      <c r="T58" s="115">
        <v>1</v>
      </c>
      <c r="U58" s="118">
        <v>0</v>
      </c>
      <c r="V58" s="157">
        <v>1</v>
      </c>
      <c r="W58" s="157">
        <v>1</v>
      </c>
      <c r="X58" s="253">
        <v>0</v>
      </c>
      <c r="Y58" s="579">
        <v>0</v>
      </c>
      <c r="Z58" s="600"/>
      <c r="AA58" s="351">
        <v>0</v>
      </c>
    </row>
    <row r="59" spans="1:27" ht="15" x14ac:dyDescent="0.2">
      <c r="A59" s="131" t="s">
        <v>185</v>
      </c>
      <c r="B59" s="42">
        <v>86</v>
      </c>
      <c r="C59" s="115">
        <v>800</v>
      </c>
      <c r="D59" s="115">
        <v>840</v>
      </c>
      <c r="E59" s="45">
        <v>9.77</v>
      </c>
      <c r="F59" s="109">
        <v>0</v>
      </c>
      <c r="G59" s="115">
        <v>5</v>
      </c>
      <c r="H59" s="115">
        <v>5</v>
      </c>
      <c r="I59" s="82">
        <v>5.81</v>
      </c>
      <c r="J59" s="115">
        <v>1</v>
      </c>
      <c r="K59" s="111">
        <v>20</v>
      </c>
      <c r="L59" s="115">
        <v>22</v>
      </c>
      <c r="M59" s="115">
        <v>25</v>
      </c>
      <c r="N59" s="118">
        <v>0</v>
      </c>
      <c r="O59" s="115">
        <v>59</v>
      </c>
      <c r="P59" s="115">
        <v>64</v>
      </c>
      <c r="Q59" s="111">
        <v>0.74</v>
      </c>
      <c r="R59" s="119">
        <v>0</v>
      </c>
      <c r="S59" s="114">
        <v>0</v>
      </c>
      <c r="T59" s="115">
        <v>1</v>
      </c>
      <c r="U59" s="118">
        <v>0</v>
      </c>
      <c r="V59" s="157">
        <v>0</v>
      </c>
      <c r="W59" s="157">
        <v>0</v>
      </c>
      <c r="X59" s="253">
        <v>0</v>
      </c>
      <c r="Y59" s="580">
        <v>0</v>
      </c>
      <c r="Z59" s="600"/>
      <c r="AA59" s="351">
        <v>0</v>
      </c>
    </row>
    <row r="60" spans="1:27" ht="15" x14ac:dyDescent="0.2">
      <c r="A60" s="131" t="s">
        <v>186</v>
      </c>
      <c r="B60" s="42">
        <v>170</v>
      </c>
      <c r="C60" s="115">
        <v>1480</v>
      </c>
      <c r="D60" s="115">
        <v>1480</v>
      </c>
      <c r="E60" s="45">
        <v>8.7100000000000009</v>
      </c>
      <c r="F60" s="109">
        <v>0</v>
      </c>
      <c r="G60" s="115">
        <v>8</v>
      </c>
      <c r="H60" s="115">
        <v>2</v>
      </c>
      <c r="I60" s="82">
        <v>1.18</v>
      </c>
      <c r="J60" s="115">
        <v>1</v>
      </c>
      <c r="K60" s="111">
        <v>50</v>
      </c>
      <c r="L60" s="115">
        <v>220</v>
      </c>
      <c r="M60" s="115">
        <v>148</v>
      </c>
      <c r="N60" s="118">
        <v>8.11</v>
      </c>
      <c r="O60" s="115">
        <v>125</v>
      </c>
      <c r="P60" s="115">
        <v>152</v>
      </c>
      <c r="Q60" s="111">
        <v>0.89</v>
      </c>
      <c r="R60" s="119">
        <v>0</v>
      </c>
      <c r="S60" s="114">
        <v>4</v>
      </c>
      <c r="T60" s="115">
        <v>1</v>
      </c>
      <c r="U60" s="118">
        <v>2.94</v>
      </c>
      <c r="V60" s="157">
        <v>0</v>
      </c>
      <c r="W60" s="157">
        <v>1</v>
      </c>
      <c r="X60" s="253">
        <v>0</v>
      </c>
      <c r="Y60" s="579">
        <v>0</v>
      </c>
      <c r="Z60" s="600"/>
      <c r="AA60" s="351">
        <v>0</v>
      </c>
    </row>
    <row r="61" spans="1:27" ht="15" x14ac:dyDescent="0.2">
      <c r="A61" s="131" t="s">
        <v>187</v>
      </c>
      <c r="B61" s="42">
        <v>0</v>
      </c>
      <c r="C61" s="115">
        <v>1773</v>
      </c>
      <c r="D61" s="115">
        <v>1404</v>
      </c>
      <c r="E61" s="45" t="s">
        <v>362</v>
      </c>
      <c r="F61" s="109" t="s">
        <v>362</v>
      </c>
      <c r="G61" s="115">
        <v>30</v>
      </c>
      <c r="H61" s="115">
        <v>28</v>
      </c>
      <c r="I61" s="82" t="s">
        <v>362</v>
      </c>
      <c r="J61" s="115">
        <v>1</v>
      </c>
      <c r="K61" s="111">
        <v>3.57</v>
      </c>
      <c r="L61" s="115">
        <v>40</v>
      </c>
      <c r="M61" s="115">
        <v>35</v>
      </c>
      <c r="N61" s="118">
        <v>0</v>
      </c>
      <c r="O61" s="115">
        <v>130</v>
      </c>
      <c r="P61" s="115">
        <v>127</v>
      </c>
      <c r="Q61" s="111" t="s">
        <v>362</v>
      </c>
      <c r="R61" s="119">
        <v>0</v>
      </c>
      <c r="S61" s="114">
        <v>0</v>
      </c>
      <c r="T61" s="115">
        <v>1</v>
      </c>
      <c r="U61" s="118">
        <v>0</v>
      </c>
      <c r="V61" s="157">
        <v>0</v>
      </c>
      <c r="W61" s="157">
        <v>1</v>
      </c>
      <c r="X61" s="253">
        <v>0</v>
      </c>
      <c r="Y61" s="580">
        <v>0</v>
      </c>
      <c r="Z61" s="600"/>
      <c r="AA61" s="351">
        <v>0</v>
      </c>
    </row>
    <row r="62" spans="1:27" ht="15" x14ac:dyDescent="0.2">
      <c r="A62" s="131" t="s">
        <v>245</v>
      </c>
      <c r="B62" s="42">
        <v>614</v>
      </c>
      <c r="C62" s="115">
        <v>3318</v>
      </c>
      <c r="D62" s="115">
        <v>3462</v>
      </c>
      <c r="E62" s="45">
        <v>5.64</v>
      </c>
      <c r="F62" s="109">
        <v>14.76</v>
      </c>
      <c r="G62" s="115">
        <v>21</v>
      </c>
      <c r="H62" s="115">
        <v>23</v>
      </c>
      <c r="I62" s="82">
        <v>3.75</v>
      </c>
      <c r="J62" s="115">
        <v>6</v>
      </c>
      <c r="K62" s="111">
        <v>26.09</v>
      </c>
      <c r="L62" s="115">
        <v>126</v>
      </c>
      <c r="M62" s="115">
        <v>139</v>
      </c>
      <c r="N62" s="118">
        <v>0</v>
      </c>
      <c r="O62" s="115">
        <v>534</v>
      </c>
      <c r="P62" s="115">
        <v>657</v>
      </c>
      <c r="Q62" s="111">
        <v>1.07</v>
      </c>
      <c r="R62" s="119">
        <v>28</v>
      </c>
      <c r="S62" s="114">
        <v>0</v>
      </c>
      <c r="T62" s="115">
        <v>2</v>
      </c>
      <c r="U62" s="118">
        <v>0</v>
      </c>
      <c r="V62" s="157">
        <v>1</v>
      </c>
      <c r="W62" s="157">
        <v>1</v>
      </c>
      <c r="X62" s="253">
        <v>0</v>
      </c>
      <c r="Y62" s="579">
        <v>0</v>
      </c>
      <c r="Z62" s="600"/>
      <c r="AA62" s="351">
        <v>0</v>
      </c>
    </row>
    <row r="63" spans="1:27" ht="15" x14ac:dyDescent="0.2">
      <c r="A63" s="131" t="s">
        <v>188</v>
      </c>
      <c r="B63" s="42">
        <v>449</v>
      </c>
      <c r="C63" s="115">
        <v>2873</v>
      </c>
      <c r="D63" s="115">
        <v>2727</v>
      </c>
      <c r="E63" s="45">
        <v>6.07</v>
      </c>
      <c r="F63" s="109">
        <v>0</v>
      </c>
      <c r="G63" s="115">
        <v>25</v>
      </c>
      <c r="H63" s="115">
        <v>25</v>
      </c>
      <c r="I63" s="82">
        <v>5.57</v>
      </c>
      <c r="J63" s="115">
        <v>7</v>
      </c>
      <c r="K63" s="111">
        <v>28</v>
      </c>
      <c r="L63" s="115">
        <v>57</v>
      </c>
      <c r="M63" s="115">
        <v>67</v>
      </c>
      <c r="N63" s="118">
        <v>0</v>
      </c>
      <c r="O63" s="115">
        <v>210</v>
      </c>
      <c r="P63" s="115">
        <v>174</v>
      </c>
      <c r="Q63" s="111">
        <v>0.39</v>
      </c>
      <c r="R63" s="119">
        <v>0</v>
      </c>
      <c r="S63" s="114">
        <v>0</v>
      </c>
      <c r="T63" s="115">
        <v>1</v>
      </c>
      <c r="U63" s="118">
        <v>5.97</v>
      </c>
      <c r="V63" s="157">
        <v>0</v>
      </c>
      <c r="W63" s="157">
        <v>0</v>
      </c>
      <c r="X63" s="253">
        <v>0</v>
      </c>
      <c r="Y63" s="580">
        <v>0</v>
      </c>
      <c r="Z63" s="600"/>
      <c r="AA63" s="351">
        <v>0</v>
      </c>
    </row>
    <row r="64" spans="1:27" ht="15" x14ac:dyDescent="0.2">
      <c r="A64" s="131" t="s">
        <v>189</v>
      </c>
      <c r="B64" s="42">
        <v>582</v>
      </c>
      <c r="C64" s="115">
        <v>1756</v>
      </c>
      <c r="D64" s="115">
        <v>1837</v>
      </c>
      <c r="E64" s="45">
        <v>3.16</v>
      </c>
      <c r="F64" s="109">
        <v>8.4700000000000006</v>
      </c>
      <c r="G64" s="115">
        <v>170</v>
      </c>
      <c r="H64" s="115">
        <v>176</v>
      </c>
      <c r="I64" s="82">
        <v>30.24</v>
      </c>
      <c r="J64" s="115">
        <v>64</v>
      </c>
      <c r="K64" s="111">
        <v>36.36</v>
      </c>
      <c r="L64" s="115">
        <v>1037</v>
      </c>
      <c r="M64" s="115">
        <v>941</v>
      </c>
      <c r="N64" s="118">
        <v>0</v>
      </c>
      <c r="O64" s="115">
        <v>1809</v>
      </c>
      <c r="P64" s="115">
        <v>2220</v>
      </c>
      <c r="Q64" s="111">
        <v>3.81</v>
      </c>
      <c r="R64" s="119">
        <v>295</v>
      </c>
      <c r="S64" s="114">
        <v>22</v>
      </c>
      <c r="T64" s="115">
        <v>1</v>
      </c>
      <c r="U64" s="118">
        <v>0</v>
      </c>
      <c r="V64" s="157">
        <v>0</v>
      </c>
      <c r="W64" s="157">
        <v>1</v>
      </c>
      <c r="X64" s="253">
        <v>0</v>
      </c>
      <c r="Y64" s="579">
        <v>0</v>
      </c>
      <c r="Z64" s="600"/>
      <c r="AA64" s="351">
        <v>0</v>
      </c>
    </row>
    <row r="65" spans="1:27" ht="15" x14ac:dyDescent="0.2">
      <c r="A65" s="131" t="s">
        <v>190</v>
      </c>
      <c r="B65" s="42">
        <v>665</v>
      </c>
      <c r="C65" s="115">
        <v>5264</v>
      </c>
      <c r="D65" s="115">
        <v>5334</v>
      </c>
      <c r="E65" s="45">
        <v>8.02</v>
      </c>
      <c r="F65" s="109">
        <v>0</v>
      </c>
      <c r="G65" s="115">
        <v>15</v>
      </c>
      <c r="H65" s="115">
        <v>49</v>
      </c>
      <c r="I65" s="82">
        <v>7.37</v>
      </c>
      <c r="J65" s="115">
        <v>3</v>
      </c>
      <c r="K65" s="111">
        <v>6.12</v>
      </c>
      <c r="L65" s="115">
        <v>65</v>
      </c>
      <c r="M65" s="115">
        <v>150</v>
      </c>
      <c r="N65" s="118">
        <v>0</v>
      </c>
      <c r="O65" s="115">
        <v>520</v>
      </c>
      <c r="P65" s="115">
        <v>458</v>
      </c>
      <c r="Q65" s="111">
        <v>0.69</v>
      </c>
      <c r="R65" s="119">
        <v>0</v>
      </c>
      <c r="S65" s="114">
        <v>0</v>
      </c>
      <c r="T65" s="115">
        <v>1</v>
      </c>
      <c r="U65" s="118">
        <v>0</v>
      </c>
      <c r="V65" s="157">
        <v>1</v>
      </c>
      <c r="W65" s="157">
        <v>1</v>
      </c>
      <c r="X65" s="253">
        <v>0</v>
      </c>
      <c r="Y65" s="580">
        <v>0</v>
      </c>
      <c r="Z65" s="600"/>
      <c r="AA65" s="351">
        <v>0</v>
      </c>
    </row>
    <row r="66" spans="1:27" ht="15" x14ac:dyDescent="0.2">
      <c r="A66" s="131" t="s">
        <v>191</v>
      </c>
      <c r="B66" s="42">
        <v>1125</v>
      </c>
      <c r="C66" s="115">
        <v>4547</v>
      </c>
      <c r="D66" s="115">
        <v>4417</v>
      </c>
      <c r="E66" s="45">
        <v>3.93</v>
      </c>
      <c r="F66" s="109">
        <v>0</v>
      </c>
      <c r="G66" s="115">
        <v>11</v>
      </c>
      <c r="H66" s="115">
        <v>17</v>
      </c>
      <c r="I66" s="82">
        <v>1.51</v>
      </c>
      <c r="J66" s="115">
        <v>8</v>
      </c>
      <c r="K66" s="111">
        <v>47.06</v>
      </c>
      <c r="L66" s="115">
        <v>35</v>
      </c>
      <c r="M66" s="115">
        <v>37</v>
      </c>
      <c r="N66" s="118">
        <v>0</v>
      </c>
      <c r="O66" s="115">
        <v>124</v>
      </c>
      <c r="P66" s="115">
        <v>164</v>
      </c>
      <c r="Q66" s="111">
        <v>0.15</v>
      </c>
      <c r="R66" s="119">
        <v>0</v>
      </c>
      <c r="S66" s="114">
        <v>0</v>
      </c>
      <c r="T66" s="115">
        <v>1</v>
      </c>
      <c r="U66" s="118">
        <v>0</v>
      </c>
      <c r="V66" s="157">
        <v>0</v>
      </c>
      <c r="W66" s="157">
        <v>0</v>
      </c>
      <c r="X66" s="253">
        <v>0</v>
      </c>
      <c r="Y66" s="579">
        <v>0</v>
      </c>
      <c r="Z66" s="600"/>
      <c r="AA66" s="351">
        <v>0</v>
      </c>
    </row>
    <row r="67" spans="1:27" ht="15" x14ac:dyDescent="0.2">
      <c r="A67" s="131" t="s">
        <v>192</v>
      </c>
      <c r="B67" s="42">
        <v>190</v>
      </c>
      <c r="C67" s="115">
        <v>1094</v>
      </c>
      <c r="D67" s="115">
        <v>1089</v>
      </c>
      <c r="E67" s="45">
        <v>5.73</v>
      </c>
      <c r="F67" s="109">
        <v>0</v>
      </c>
      <c r="G67" s="115">
        <v>5</v>
      </c>
      <c r="H67" s="115">
        <v>7</v>
      </c>
      <c r="I67" s="82">
        <v>3.68</v>
      </c>
      <c r="J67" s="115">
        <v>0</v>
      </c>
      <c r="K67" s="111">
        <v>0</v>
      </c>
      <c r="L67" s="115">
        <v>66</v>
      </c>
      <c r="M67" s="115">
        <v>72</v>
      </c>
      <c r="N67" s="118">
        <v>0</v>
      </c>
      <c r="O67" s="115">
        <v>71</v>
      </c>
      <c r="P67" s="115">
        <v>92</v>
      </c>
      <c r="Q67" s="111">
        <v>0.48</v>
      </c>
      <c r="R67" s="119">
        <v>0</v>
      </c>
      <c r="S67" s="114">
        <v>0</v>
      </c>
      <c r="T67" s="115">
        <v>1</v>
      </c>
      <c r="U67" s="118">
        <v>0</v>
      </c>
      <c r="V67" s="157">
        <v>0</v>
      </c>
      <c r="W67" s="157">
        <v>0</v>
      </c>
      <c r="X67" s="253">
        <v>0</v>
      </c>
      <c r="Y67" s="580">
        <v>0</v>
      </c>
      <c r="Z67" s="600"/>
      <c r="AA67" s="351">
        <v>0</v>
      </c>
    </row>
    <row r="68" spans="1:27" ht="15" x14ac:dyDescent="0.2">
      <c r="A68" s="131" t="s">
        <v>193</v>
      </c>
      <c r="B68" s="42">
        <v>270</v>
      </c>
      <c r="C68" s="115">
        <v>1412</v>
      </c>
      <c r="D68" s="115">
        <v>1470</v>
      </c>
      <c r="E68" s="45">
        <v>5.44</v>
      </c>
      <c r="F68" s="109">
        <v>21.21</v>
      </c>
      <c r="G68" s="115">
        <v>8</v>
      </c>
      <c r="H68" s="115">
        <v>7</v>
      </c>
      <c r="I68" s="82">
        <v>2.59</v>
      </c>
      <c r="J68" s="115">
        <v>0</v>
      </c>
      <c r="K68" s="111">
        <v>0</v>
      </c>
      <c r="L68" s="115">
        <v>107</v>
      </c>
      <c r="M68" s="115">
        <v>111</v>
      </c>
      <c r="N68" s="118">
        <v>0</v>
      </c>
      <c r="O68" s="115">
        <v>496</v>
      </c>
      <c r="P68" s="115">
        <v>233</v>
      </c>
      <c r="Q68" s="111">
        <v>0.86</v>
      </c>
      <c r="R68" s="119">
        <v>0</v>
      </c>
      <c r="S68" s="114">
        <v>0</v>
      </c>
      <c r="T68" s="115">
        <v>1</v>
      </c>
      <c r="U68" s="118">
        <v>8.11</v>
      </c>
      <c r="V68" s="157">
        <v>0</v>
      </c>
      <c r="W68" s="157">
        <v>0</v>
      </c>
      <c r="X68" s="253">
        <v>0</v>
      </c>
      <c r="Y68" s="579">
        <v>0</v>
      </c>
      <c r="Z68" s="600"/>
      <c r="AA68" s="351">
        <v>0</v>
      </c>
    </row>
    <row r="69" spans="1:27" ht="15" x14ac:dyDescent="0.2">
      <c r="A69" s="131" t="s">
        <v>194</v>
      </c>
      <c r="B69" s="42">
        <v>1127</v>
      </c>
      <c r="C69" s="115">
        <v>5864</v>
      </c>
      <c r="D69" s="115">
        <v>5732</v>
      </c>
      <c r="E69" s="45">
        <v>5.09</v>
      </c>
      <c r="F69" s="109">
        <v>24.62</v>
      </c>
      <c r="G69" s="115">
        <v>82</v>
      </c>
      <c r="H69" s="115">
        <v>82</v>
      </c>
      <c r="I69" s="82">
        <v>7.28</v>
      </c>
      <c r="J69" s="115">
        <v>54</v>
      </c>
      <c r="K69" s="111">
        <v>65.849999999999994</v>
      </c>
      <c r="L69" s="115">
        <v>691</v>
      </c>
      <c r="M69" s="115">
        <v>751</v>
      </c>
      <c r="N69" s="118">
        <v>33.56</v>
      </c>
      <c r="O69" s="115">
        <v>2558</v>
      </c>
      <c r="P69" s="115">
        <v>2048</v>
      </c>
      <c r="Q69" s="111">
        <v>1.82</v>
      </c>
      <c r="R69" s="119">
        <v>43</v>
      </c>
      <c r="S69" s="114">
        <v>20</v>
      </c>
      <c r="T69" s="115">
        <v>1</v>
      </c>
      <c r="U69" s="118">
        <v>0</v>
      </c>
      <c r="V69" s="157">
        <v>1</v>
      </c>
      <c r="W69" s="157">
        <v>1</v>
      </c>
      <c r="X69" s="253">
        <v>264</v>
      </c>
      <c r="Y69" s="580">
        <v>0</v>
      </c>
      <c r="Z69" s="600"/>
      <c r="AA69" s="351">
        <v>1</v>
      </c>
    </row>
    <row r="70" spans="1:27" ht="15" x14ac:dyDescent="0.2">
      <c r="A70" s="131" t="s">
        <v>195</v>
      </c>
      <c r="B70" s="42">
        <v>930</v>
      </c>
      <c r="C70" s="115">
        <v>3314</v>
      </c>
      <c r="D70" s="115">
        <v>3418</v>
      </c>
      <c r="E70" s="45">
        <v>3.68</v>
      </c>
      <c r="F70" s="109">
        <v>10.65</v>
      </c>
      <c r="G70" s="115">
        <v>92</v>
      </c>
      <c r="H70" s="115">
        <v>95</v>
      </c>
      <c r="I70" s="82">
        <v>10.220000000000001</v>
      </c>
      <c r="J70" s="115">
        <v>45</v>
      </c>
      <c r="K70" s="111">
        <v>47.37</v>
      </c>
      <c r="L70" s="115">
        <v>236</v>
      </c>
      <c r="M70" s="115">
        <v>242</v>
      </c>
      <c r="N70" s="118">
        <v>0</v>
      </c>
      <c r="O70" s="115">
        <v>900</v>
      </c>
      <c r="P70" s="115">
        <v>1060</v>
      </c>
      <c r="Q70" s="111">
        <v>1.1399999999999999</v>
      </c>
      <c r="R70" s="119">
        <v>35</v>
      </c>
      <c r="S70" s="114">
        <v>0</v>
      </c>
      <c r="T70" s="115">
        <v>1</v>
      </c>
      <c r="U70" s="118">
        <v>0</v>
      </c>
      <c r="V70" s="157">
        <v>1</v>
      </c>
      <c r="W70" s="157">
        <v>1</v>
      </c>
      <c r="X70" s="253">
        <v>0</v>
      </c>
      <c r="Y70" s="579">
        <v>0</v>
      </c>
      <c r="Z70" s="600"/>
      <c r="AA70" s="351">
        <v>0</v>
      </c>
    </row>
    <row r="71" spans="1:27" ht="15" x14ac:dyDescent="0.2">
      <c r="A71" s="131" t="s">
        <v>196</v>
      </c>
      <c r="B71" s="42">
        <v>243</v>
      </c>
      <c r="C71" s="115">
        <v>2117</v>
      </c>
      <c r="D71" s="115">
        <v>2217</v>
      </c>
      <c r="E71" s="45">
        <v>9.1199999999999992</v>
      </c>
      <c r="F71" s="109">
        <v>2.46</v>
      </c>
      <c r="G71" s="115">
        <v>11</v>
      </c>
      <c r="H71" s="115">
        <v>11</v>
      </c>
      <c r="I71" s="82">
        <v>4.53</v>
      </c>
      <c r="J71" s="115">
        <v>2</v>
      </c>
      <c r="K71" s="111">
        <v>18.18</v>
      </c>
      <c r="L71" s="115">
        <v>19</v>
      </c>
      <c r="M71" s="115">
        <v>9</v>
      </c>
      <c r="N71" s="118">
        <v>0</v>
      </c>
      <c r="O71" s="115">
        <v>39</v>
      </c>
      <c r="P71" s="115">
        <v>30</v>
      </c>
      <c r="Q71" s="111">
        <v>0.12</v>
      </c>
      <c r="R71" s="119">
        <v>10</v>
      </c>
      <c r="S71" s="114">
        <v>0</v>
      </c>
      <c r="T71" s="115">
        <v>1</v>
      </c>
      <c r="U71" s="118">
        <v>0</v>
      </c>
      <c r="V71" s="157">
        <v>0</v>
      </c>
      <c r="W71" s="157">
        <v>0</v>
      </c>
      <c r="X71" s="253">
        <v>0</v>
      </c>
      <c r="Y71" s="580">
        <v>0</v>
      </c>
      <c r="Z71" s="600"/>
      <c r="AA71" s="351">
        <v>0</v>
      </c>
    </row>
    <row r="72" spans="1:27" ht="15" x14ac:dyDescent="0.2">
      <c r="A72" s="131" t="s">
        <v>197</v>
      </c>
      <c r="B72" s="42">
        <v>94</v>
      </c>
      <c r="C72" s="115">
        <v>94</v>
      </c>
      <c r="D72" s="115">
        <v>94</v>
      </c>
      <c r="E72" s="45">
        <v>1</v>
      </c>
      <c r="F72" s="109">
        <v>0</v>
      </c>
      <c r="G72" s="115">
        <v>2</v>
      </c>
      <c r="H72" s="115">
        <v>2</v>
      </c>
      <c r="I72" s="82">
        <v>2.13</v>
      </c>
      <c r="J72" s="115">
        <v>0</v>
      </c>
      <c r="K72" s="111">
        <v>0</v>
      </c>
      <c r="L72" s="115">
        <v>15</v>
      </c>
      <c r="M72" s="115">
        <v>17</v>
      </c>
      <c r="N72" s="118">
        <v>0</v>
      </c>
      <c r="O72" s="115">
        <v>34</v>
      </c>
      <c r="P72" s="115">
        <v>36</v>
      </c>
      <c r="Q72" s="111">
        <v>0.38</v>
      </c>
      <c r="R72" s="119">
        <v>0</v>
      </c>
      <c r="S72" s="114">
        <v>0</v>
      </c>
      <c r="T72" s="115">
        <v>1</v>
      </c>
      <c r="U72" s="118">
        <v>0</v>
      </c>
      <c r="V72" s="157">
        <v>0</v>
      </c>
      <c r="W72" s="157">
        <v>0</v>
      </c>
      <c r="X72" s="253">
        <v>0</v>
      </c>
      <c r="Y72" s="579">
        <v>0</v>
      </c>
      <c r="Z72" s="600"/>
      <c r="AA72" s="351">
        <v>0</v>
      </c>
    </row>
    <row r="73" spans="1:27" ht="15" x14ac:dyDescent="0.2">
      <c r="A73" s="131" t="s">
        <v>198</v>
      </c>
      <c r="B73" s="42">
        <v>54</v>
      </c>
      <c r="C73" s="115">
        <v>864</v>
      </c>
      <c r="D73" s="115">
        <v>1029</v>
      </c>
      <c r="E73" s="45">
        <v>19.059999999999999</v>
      </c>
      <c r="F73" s="109">
        <v>0</v>
      </c>
      <c r="G73" s="115">
        <v>12</v>
      </c>
      <c r="H73" s="115">
        <v>12</v>
      </c>
      <c r="I73" s="82">
        <v>22.22</v>
      </c>
      <c r="J73" s="115">
        <v>1</v>
      </c>
      <c r="K73" s="111">
        <v>8.33</v>
      </c>
      <c r="L73" s="115">
        <v>26</v>
      </c>
      <c r="M73" s="115">
        <v>30</v>
      </c>
      <c r="N73" s="118">
        <v>0</v>
      </c>
      <c r="O73" s="115">
        <v>90</v>
      </c>
      <c r="P73" s="115">
        <v>90</v>
      </c>
      <c r="Q73" s="111">
        <v>1.67</v>
      </c>
      <c r="R73" s="119">
        <v>0</v>
      </c>
      <c r="S73" s="114">
        <v>0</v>
      </c>
      <c r="T73" s="115">
        <v>1</v>
      </c>
      <c r="U73" s="118">
        <v>0</v>
      </c>
      <c r="V73" s="157">
        <v>1</v>
      </c>
      <c r="W73" s="157">
        <v>0</v>
      </c>
      <c r="X73" s="253">
        <v>0</v>
      </c>
      <c r="Y73" s="580">
        <v>0</v>
      </c>
      <c r="Z73" s="600"/>
      <c r="AA73" s="351">
        <v>0</v>
      </c>
    </row>
    <row r="74" spans="1:27" ht="15" x14ac:dyDescent="0.2">
      <c r="A74" s="131" t="s">
        <v>234</v>
      </c>
      <c r="B74" s="42">
        <v>1077</v>
      </c>
      <c r="C74" s="115">
        <v>6664</v>
      </c>
      <c r="D74" s="115">
        <v>6837</v>
      </c>
      <c r="E74" s="45">
        <v>6.35</v>
      </c>
      <c r="F74" s="109">
        <v>9.39</v>
      </c>
      <c r="G74" s="115">
        <v>63</v>
      </c>
      <c r="H74" s="115">
        <v>61</v>
      </c>
      <c r="I74" s="82">
        <v>5.66</v>
      </c>
      <c r="J74" s="115">
        <v>14</v>
      </c>
      <c r="K74" s="111">
        <v>22.95</v>
      </c>
      <c r="L74" s="115">
        <v>641</v>
      </c>
      <c r="M74" s="115">
        <v>702</v>
      </c>
      <c r="N74" s="118">
        <v>0</v>
      </c>
      <c r="O74" s="115">
        <v>1563</v>
      </c>
      <c r="P74" s="115">
        <v>1714</v>
      </c>
      <c r="Q74" s="111">
        <v>1.59</v>
      </c>
      <c r="R74" s="119">
        <v>0</v>
      </c>
      <c r="S74" s="114">
        <v>2</v>
      </c>
      <c r="T74" s="115">
        <v>1</v>
      </c>
      <c r="U74" s="118">
        <v>0</v>
      </c>
      <c r="V74" s="157">
        <v>0</v>
      </c>
      <c r="W74" s="157">
        <v>1</v>
      </c>
      <c r="X74" s="253">
        <v>3468</v>
      </c>
      <c r="Y74" s="579">
        <v>0</v>
      </c>
      <c r="Z74" s="600"/>
      <c r="AA74" s="351">
        <v>0</v>
      </c>
    </row>
    <row r="75" spans="1:27" ht="15" x14ac:dyDescent="0.2">
      <c r="A75" s="131" t="s">
        <v>199</v>
      </c>
      <c r="B75" s="42">
        <v>117</v>
      </c>
      <c r="C75" s="115">
        <v>1052</v>
      </c>
      <c r="D75" s="115">
        <v>1142</v>
      </c>
      <c r="E75" s="45">
        <v>9.76</v>
      </c>
      <c r="F75" s="109">
        <v>0</v>
      </c>
      <c r="G75" s="115">
        <v>6</v>
      </c>
      <c r="H75" s="115">
        <v>6</v>
      </c>
      <c r="I75" s="82">
        <v>5.13</v>
      </c>
      <c r="J75" s="115">
        <v>0</v>
      </c>
      <c r="K75" s="111">
        <v>0</v>
      </c>
      <c r="L75" s="115">
        <v>78</v>
      </c>
      <c r="M75" s="115">
        <v>85</v>
      </c>
      <c r="N75" s="118">
        <v>0</v>
      </c>
      <c r="O75" s="115">
        <v>93</v>
      </c>
      <c r="P75" s="115">
        <v>106</v>
      </c>
      <c r="Q75" s="111">
        <v>0.91</v>
      </c>
      <c r="R75" s="119">
        <v>0</v>
      </c>
      <c r="S75" s="114">
        <v>0</v>
      </c>
      <c r="T75" s="115">
        <v>1</v>
      </c>
      <c r="U75" s="118">
        <v>0</v>
      </c>
      <c r="V75" s="157">
        <v>0</v>
      </c>
      <c r="W75" s="157">
        <v>0</v>
      </c>
      <c r="X75" s="253">
        <v>0</v>
      </c>
      <c r="Y75" s="580">
        <v>0</v>
      </c>
      <c r="Z75" s="600"/>
      <c r="AA75" s="351">
        <v>0</v>
      </c>
    </row>
    <row r="76" spans="1:27" ht="15" x14ac:dyDescent="0.2">
      <c r="A76" s="131" t="s">
        <v>200</v>
      </c>
      <c r="B76" s="42">
        <v>691</v>
      </c>
      <c r="C76" s="115">
        <v>954</v>
      </c>
      <c r="D76" s="115">
        <v>949</v>
      </c>
      <c r="E76" s="45">
        <v>1.37</v>
      </c>
      <c r="F76" s="109">
        <v>0.96</v>
      </c>
      <c r="G76" s="115">
        <v>53</v>
      </c>
      <c r="H76" s="115">
        <v>52</v>
      </c>
      <c r="I76" s="82">
        <v>7.53</v>
      </c>
      <c r="J76" s="115">
        <v>44</v>
      </c>
      <c r="K76" s="111">
        <v>84.62</v>
      </c>
      <c r="L76" s="115">
        <v>871</v>
      </c>
      <c r="M76" s="115">
        <v>634</v>
      </c>
      <c r="N76" s="118">
        <v>0</v>
      </c>
      <c r="O76" s="115">
        <v>851</v>
      </c>
      <c r="P76" s="115">
        <v>734</v>
      </c>
      <c r="Q76" s="111">
        <v>1.06</v>
      </c>
      <c r="R76" s="119">
        <v>192</v>
      </c>
      <c r="S76" s="114">
        <v>0</v>
      </c>
      <c r="T76" s="115">
        <v>11</v>
      </c>
      <c r="U76" s="118">
        <v>0</v>
      </c>
      <c r="V76" s="157">
        <v>1</v>
      </c>
      <c r="W76" s="157">
        <v>0</v>
      </c>
      <c r="X76" s="253">
        <v>0</v>
      </c>
      <c r="Y76" s="579">
        <v>0</v>
      </c>
      <c r="Z76" s="600"/>
      <c r="AA76" s="351">
        <v>0</v>
      </c>
    </row>
    <row r="77" spans="1:27" ht="15" x14ac:dyDescent="0.2">
      <c r="A77" s="131" t="s">
        <v>201</v>
      </c>
      <c r="B77" s="42">
        <v>505</v>
      </c>
      <c r="C77" s="115">
        <v>1882</v>
      </c>
      <c r="D77" s="115">
        <v>1873</v>
      </c>
      <c r="E77" s="45">
        <v>3.71</v>
      </c>
      <c r="F77" s="109">
        <v>3.17</v>
      </c>
      <c r="G77" s="115">
        <v>21</v>
      </c>
      <c r="H77" s="115">
        <v>25</v>
      </c>
      <c r="I77" s="82">
        <v>4.95</v>
      </c>
      <c r="J77" s="115">
        <v>5</v>
      </c>
      <c r="K77" s="111">
        <v>20</v>
      </c>
      <c r="L77" s="115">
        <v>13</v>
      </c>
      <c r="M77" s="115">
        <v>75</v>
      </c>
      <c r="N77" s="118">
        <v>0</v>
      </c>
      <c r="O77" s="115">
        <v>248</v>
      </c>
      <c r="P77" s="115">
        <v>276</v>
      </c>
      <c r="Q77" s="111">
        <v>0.55000000000000004</v>
      </c>
      <c r="R77" s="119">
        <v>71</v>
      </c>
      <c r="S77" s="114">
        <v>0</v>
      </c>
      <c r="T77" s="115">
        <v>1</v>
      </c>
      <c r="U77" s="118">
        <v>34.67</v>
      </c>
      <c r="V77" s="157">
        <v>1</v>
      </c>
      <c r="W77" s="157">
        <v>1</v>
      </c>
      <c r="X77" s="253">
        <v>0</v>
      </c>
      <c r="Y77" s="580">
        <v>0</v>
      </c>
      <c r="Z77" s="600"/>
      <c r="AA77" s="351">
        <v>0</v>
      </c>
    </row>
    <row r="78" spans="1:27" ht="15" x14ac:dyDescent="0.2">
      <c r="A78" s="131" t="s">
        <v>202</v>
      </c>
      <c r="B78" s="42">
        <v>709</v>
      </c>
      <c r="C78" s="115">
        <v>2933</v>
      </c>
      <c r="D78" s="115">
        <v>2937</v>
      </c>
      <c r="E78" s="45">
        <v>4.1399999999999997</v>
      </c>
      <c r="F78" s="109">
        <v>8.73</v>
      </c>
      <c r="G78" s="115">
        <v>19</v>
      </c>
      <c r="H78" s="115">
        <v>9</v>
      </c>
      <c r="I78" s="82">
        <v>1.27</v>
      </c>
      <c r="J78" s="115">
        <v>0</v>
      </c>
      <c r="K78" s="111">
        <v>0</v>
      </c>
      <c r="L78" s="115">
        <v>78</v>
      </c>
      <c r="M78" s="115">
        <v>62</v>
      </c>
      <c r="N78" s="118">
        <v>0</v>
      </c>
      <c r="O78" s="115">
        <v>314</v>
      </c>
      <c r="P78" s="115">
        <v>318</v>
      </c>
      <c r="Q78" s="111">
        <v>0.45</v>
      </c>
      <c r="R78" s="119">
        <v>5</v>
      </c>
      <c r="S78" s="114">
        <v>0</v>
      </c>
      <c r="T78" s="115">
        <v>0</v>
      </c>
      <c r="U78" s="118">
        <v>0</v>
      </c>
      <c r="V78" s="157">
        <v>0</v>
      </c>
      <c r="W78" s="157">
        <v>0</v>
      </c>
      <c r="X78" s="253">
        <v>0</v>
      </c>
      <c r="Y78" s="579">
        <v>0</v>
      </c>
      <c r="Z78" s="600"/>
      <c r="AA78" s="351">
        <v>0</v>
      </c>
    </row>
    <row r="79" spans="1:27" ht="15" x14ac:dyDescent="0.2">
      <c r="A79" s="131" t="s">
        <v>203</v>
      </c>
      <c r="B79" s="42">
        <v>1915</v>
      </c>
      <c r="C79" s="115">
        <v>5919</v>
      </c>
      <c r="D79" s="115">
        <v>6198</v>
      </c>
      <c r="E79" s="45">
        <v>3.24</v>
      </c>
      <c r="F79" s="109">
        <v>16.71</v>
      </c>
      <c r="G79" s="115">
        <v>278</v>
      </c>
      <c r="H79" s="115">
        <v>279</v>
      </c>
      <c r="I79" s="82">
        <v>14.57</v>
      </c>
      <c r="J79" s="115">
        <v>58</v>
      </c>
      <c r="K79" s="111">
        <v>20.79</v>
      </c>
      <c r="L79" s="115">
        <v>1456</v>
      </c>
      <c r="M79" s="115">
        <v>1605</v>
      </c>
      <c r="N79" s="118">
        <v>0</v>
      </c>
      <c r="O79" s="115">
        <v>5624</v>
      </c>
      <c r="P79" s="115">
        <v>5539</v>
      </c>
      <c r="Q79" s="111">
        <v>2.89</v>
      </c>
      <c r="R79" s="119">
        <v>31</v>
      </c>
      <c r="S79" s="114">
        <v>1</v>
      </c>
      <c r="T79" s="115">
        <v>1</v>
      </c>
      <c r="U79" s="118">
        <v>0</v>
      </c>
      <c r="V79" s="157">
        <v>0</v>
      </c>
      <c r="W79" s="157">
        <v>1</v>
      </c>
      <c r="X79" s="253">
        <v>0</v>
      </c>
      <c r="Y79" s="580">
        <v>0</v>
      </c>
      <c r="Z79" s="601"/>
      <c r="AA79" s="351">
        <v>0</v>
      </c>
    </row>
    <row r="80" spans="1:27" ht="15" x14ac:dyDescent="0.2">
      <c r="A80" s="131" t="s">
        <v>204</v>
      </c>
      <c r="B80" s="42">
        <v>179</v>
      </c>
      <c r="C80" s="115">
        <v>1500</v>
      </c>
      <c r="D80" s="115">
        <v>1490</v>
      </c>
      <c r="E80" s="45">
        <v>8.32</v>
      </c>
      <c r="F80" s="109">
        <v>0</v>
      </c>
      <c r="G80" s="115">
        <v>26</v>
      </c>
      <c r="H80" s="115">
        <v>27</v>
      </c>
      <c r="I80" s="82">
        <v>15.08</v>
      </c>
      <c r="J80" s="115">
        <v>4</v>
      </c>
      <c r="K80" s="111">
        <v>14.81</v>
      </c>
      <c r="L80" s="115">
        <v>362</v>
      </c>
      <c r="M80" s="115">
        <v>346</v>
      </c>
      <c r="N80" s="118">
        <v>0</v>
      </c>
      <c r="O80" s="115">
        <v>294</v>
      </c>
      <c r="P80" s="115">
        <v>342</v>
      </c>
      <c r="Q80" s="111">
        <v>1.91</v>
      </c>
      <c r="R80" s="119">
        <v>0</v>
      </c>
      <c r="S80" s="114">
        <v>0</v>
      </c>
      <c r="T80" s="115">
        <v>1</v>
      </c>
      <c r="U80" s="118">
        <v>0</v>
      </c>
      <c r="V80" s="157">
        <v>0</v>
      </c>
      <c r="W80" s="157">
        <v>1</v>
      </c>
      <c r="X80" s="253">
        <v>113</v>
      </c>
      <c r="Y80" s="579">
        <v>0</v>
      </c>
      <c r="Z80" s="600"/>
      <c r="AA80" s="351">
        <v>0</v>
      </c>
    </row>
    <row r="81" spans="1:27" ht="15" x14ac:dyDescent="0.2">
      <c r="A81" s="131" t="s">
        <v>205</v>
      </c>
      <c r="B81" s="42">
        <v>216</v>
      </c>
      <c r="C81" s="115">
        <v>2211</v>
      </c>
      <c r="D81" s="115">
        <v>2161</v>
      </c>
      <c r="E81" s="45">
        <v>10</v>
      </c>
      <c r="F81" s="109">
        <v>0</v>
      </c>
      <c r="G81" s="115">
        <v>6</v>
      </c>
      <c r="H81" s="115">
        <v>6</v>
      </c>
      <c r="I81" s="82">
        <v>2.78</v>
      </c>
      <c r="J81" s="115">
        <v>2</v>
      </c>
      <c r="K81" s="111">
        <v>33.33</v>
      </c>
      <c r="L81" s="115">
        <v>67</v>
      </c>
      <c r="M81" s="115">
        <v>72</v>
      </c>
      <c r="N81" s="118">
        <v>0</v>
      </c>
      <c r="O81" s="115">
        <v>97</v>
      </c>
      <c r="P81" s="115">
        <v>105</v>
      </c>
      <c r="Q81" s="111">
        <v>0.49</v>
      </c>
      <c r="R81" s="119">
        <v>0</v>
      </c>
      <c r="S81" s="114">
        <v>0</v>
      </c>
      <c r="T81" s="115">
        <v>1</v>
      </c>
      <c r="U81" s="118">
        <v>0</v>
      </c>
      <c r="V81" s="157">
        <v>0</v>
      </c>
      <c r="W81" s="157">
        <v>0</v>
      </c>
      <c r="X81" s="253">
        <v>0</v>
      </c>
      <c r="Y81" s="580">
        <v>0</v>
      </c>
      <c r="Z81" s="600"/>
      <c r="AA81" s="351">
        <v>0</v>
      </c>
    </row>
    <row r="82" spans="1:27" ht="15" x14ac:dyDescent="0.2">
      <c r="A82" s="131" t="s">
        <v>206</v>
      </c>
      <c r="B82" s="42">
        <v>567</v>
      </c>
      <c r="C82" s="115">
        <v>1378</v>
      </c>
      <c r="D82" s="115">
        <v>1446</v>
      </c>
      <c r="E82" s="45">
        <v>2.5499999999999998</v>
      </c>
      <c r="F82" s="109">
        <v>10.72</v>
      </c>
      <c r="G82" s="115">
        <v>46</v>
      </c>
      <c r="H82" s="115">
        <v>44</v>
      </c>
      <c r="I82" s="82">
        <v>7.76</v>
      </c>
      <c r="J82" s="115">
        <v>11</v>
      </c>
      <c r="K82" s="111">
        <v>25</v>
      </c>
      <c r="L82" s="115">
        <v>170</v>
      </c>
      <c r="M82" s="115">
        <v>107</v>
      </c>
      <c r="N82" s="118">
        <v>0</v>
      </c>
      <c r="O82" s="115">
        <v>1166</v>
      </c>
      <c r="P82" s="115">
        <v>774</v>
      </c>
      <c r="Q82" s="111">
        <v>1.37</v>
      </c>
      <c r="R82" s="119">
        <v>90</v>
      </c>
      <c r="S82" s="114">
        <v>2</v>
      </c>
      <c r="T82" s="115">
        <v>1</v>
      </c>
      <c r="U82" s="118">
        <v>36.450000000000003</v>
      </c>
      <c r="V82" s="157">
        <v>0</v>
      </c>
      <c r="W82" s="157">
        <v>1</v>
      </c>
      <c r="X82" s="253">
        <v>0</v>
      </c>
      <c r="Y82" s="579">
        <v>0</v>
      </c>
      <c r="Z82" s="600"/>
      <c r="AA82" s="351">
        <v>0</v>
      </c>
    </row>
    <row r="83" spans="1:27" ht="15" x14ac:dyDescent="0.2">
      <c r="A83" s="131" t="s">
        <v>207</v>
      </c>
      <c r="B83" s="42">
        <v>556</v>
      </c>
      <c r="C83" s="115">
        <v>2821</v>
      </c>
      <c r="D83" s="115">
        <v>2961</v>
      </c>
      <c r="E83" s="45">
        <v>5.33</v>
      </c>
      <c r="F83" s="109">
        <v>26.98</v>
      </c>
      <c r="G83" s="115">
        <v>70</v>
      </c>
      <c r="H83" s="115">
        <v>74</v>
      </c>
      <c r="I83" s="82">
        <v>13.31</v>
      </c>
      <c r="J83" s="115">
        <v>38</v>
      </c>
      <c r="K83" s="111">
        <v>51.35</v>
      </c>
      <c r="L83" s="115">
        <v>434</v>
      </c>
      <c r="M83" s="115">
        <v>322</v>
      </c>
      <c r="N83" s="118">
        <v>0</v>
      </c>
      <c r="O83" s="115">
        <v>1239</v>
      </c>
      <c r="P83" s="115">
        <v>1101</v>
      </c>
      <c r="Q83" s="111">
        <v>1.98</v>
      </c>
      <c r="R83" s="119">
        <v>0</v>
      </c>
      <c r="S83" s="114">
        <v>0</v>
      </c>
      <c r="T83" s="115">
        <v>1</v>
      </c>
      <c r="U83" s="118">
        <v>0</v>
      </c>
      <c r="V83" s="157">
        <v>0</v>
      </c>
      <c r="W83" s="157">
        <v>1</v>
      </c>
      <c r="X83" s="253">
        <v>0</v>
      </c>
      <c r="Y83" s="580">
        <v>0</v>
      </c>
      <c r="Z83" s="600"/>
      <c r="AA83" s="351">
        <v>1</v>
      </c>
    </row>
    <row r="84" spans="1:27" ht="15" x14ac:dyDescent="0.2">
      <c r="A84" s="131" t="s">
        <v>208</v>
      </c>
      <c r="B84" s="42">
        <v>1381</v>
      </c>
      <c r="C84" s="115">
        <v>2936</v>
      </c>
      <c r="D84" s="115">
        <v>3096</v>
      </c>
      <c r="E84" s="45">
        <v>2.2400000000000002</v>
      </c>
      <c r="F84" s="109">
        <v>21.22</v>
      </c>
      <c r="G84" s="115">
        <v>36</v>
      </c>
      <c r="H84" s="115">
        <v>47</v>
      </c>
      <c r="I84" s="82">
        <v>3.4</v>
      </c>
      <c r="J84" s="115">
        <v>11</v>
      </c>
      <c r="K84" s="111">
        <v>23.4</v>
      </c>
      <c r="L84" s="115">
        <v>205</v>
      </c>
      <c r="M84" s="115">
        <v>297</v>
      </c>
      <c r="N84" s="118">
        <v>0</v>
      </c>
      <c r="O84" s="115">
        <v>231</v>
      </c>
      <c r="P84" s="115">
        <v>448</v>
      </c>
      <c r="Q84" s="111">
        <v>0.32</v>
      </c>
      <c r="R84" s="119">
        <v>0</v>
      </c>
      <c r="S84" s="114">
        <v>5</v>
      </c>
      <c r="T84" s="115">
        <v>1</v>
      </c>
      <c r="U84" s="118">
        <v>0</v>
      </c>
      <c r="V84" s="157">
        <v>0</v>
      </c>
      <c r="W84" s="157">
        <v>1</v>
      </c>
      <c r="X84" s="253">
        <v>0</v>
      </c>
      <c r="Y84" s="579">
        <v>0</v>
      </c>
      <c r="Z84" s="600"/>
      <c r="AA84" s="351">
        <v>0</v>
      </c>
    </row>
    <row r="85" spans="1:27" ht="15" x14ac:dyDescent="0.2">
      <c r="A85" s="131" t="s">
        <v>209</v>
      </c>
      <c r="B85" s="42">
        <v>169</v>
      </c>
      <c r="C85" s="115">
        <v>1590</v>
      </c>
      <c r="D85" s="115">
        <v>1580</v>
      </c>
      <c r="E85" s="45">
        <v>9.35</v>
      </c>
      <c r="F85" s="109">
        <v>0</v>
      </c>
      <c r="G85" s="115">
        <v>3</v>
      </c>
      <c r="H85" s="115">
        <v>3</v>
      </c>
      <c r="I85" s="82">
        <v>1.78</v>
      </c>
      <c r="J85" s="115">
        <v>0</v>
      </c>
      <c r="K85" s="111">
        <v>0</v>
      </c>
      <c r="L85" s="115">
        <v>15</v>
      </c>
      <c r="M85" s="115">
        <v>17</v>
      </c>
      <c r="N85" s="118">
        <v>0</v>
      </c>
      <c r="O85" s="115">
        <v>22</v>
      </c>
      <c r="P85" s="115">
        <v>32</v>
      </c>
      <c r="Q85" s="111">
        <v>0.19</v>
      </c>
      <c r="R85" s="119">
        <v>0</v>
      </c>
      <c r="S85" s="114">
        <v>0</v>
      </c>
      <c r="T85" s="115">
        <v>1</v>
      </c>
      <c r="U85" s="118">
        <v>0</v>
      </c>
      <c r="V85" s="157">
        <v>0</v>
      </c>
      <c r="W85" s="157">
        <v>0</v>
      </c>
      <c r="X85" s="253">
        <v>0</v>
      </c>
      <c r="Y85" s="580">
        <v>0</v>
      </c>
      <c r="Z85" s="600"/>
      <c r="AA85" s="351">
        <v>0</v>
      </c>
    </row>
    <row r="86" spans="1:27" ht="15" x14ac:dyDescent="0.2">
      <c r="A86" s="131" t="s">
        <v>237</v>
      </c>
      <c r="B86" s="42">
        <v>63</v>
      </c>
      <c r="C86" s="115">
        <v>681</v>
      </c>
      <c r="D86" s="115">
        <v>681</v>
      </c>
      <c r="E86" s="45">
        <v>10.81</v>
      </c>
      <c r="F86" s="109">
        <v>9.6</v>
      </c>
      <c r="G86" s="115">
        <v>10</v>
      </c>
      <c r="H86" s="115">
        <v>10</v>
      </c>
      <c r="I86" s="82">
        <v>15.87</v>
      </c>
      <c r="J86" s="115">
        <v>2</v>
      </c>
      <c r="K86" s="111">
        <v>20</v>
      </c>
      <c r="L86" s="115">
        <v>0</v>
      </c>
      <c r="M86" s="115">
        <v>52</v>
      </c>
      <c r="N86" s="118">
        <v>0</v>
      </c>
      <c r="O86" s="115">
        <v>156</v>
      </c>
      <c r="P86" s="115">
        <v>160</v>
      </c>
      <c r="Q86" s="111">
        <v>2.54</v>
      </c>
      <c r="R86" s="119">
        <v>150</v>
      </c>
      <c r="S86" s="114">
        <v>0</v>
      </c>
      <c r="T86" s="115">
        <v>0</v>
      </c>
      <c r="U86" s="118">
        <v>0</v>
      </c>
      <c r="V86" s="157">
        <v>0</v>
      </c>
      <c r="W86" s="157">
        <v>0</v>
      </c>
      <c r="X86" s="253">
        <v>0</v>
      </c>
      <c r="Y86" s="579">
        <v>0</v>
      </c>
      <c r="Z86" s="600"/>
      <c r="AA86" s="351">
        <v>0</v>
      </c>
    </row>
    <row r="87" spans="1:27" ht="15" x14ac:dyDescent="0.2">
      <c r="A87" s="131" t="s">
        <v>243</v>
      </c>
      <c r="B87" s="42">
        <v>950</v>
      </c>
      <c r="C87" s="115">
        <v>2800</v>
      </c>
      <c r="D87" s="115">
        <v>2625</v>
      </c>
      <c r="E87" s="45">
        <v>2.76</v>
      </c>
      <c r="F87" s="109">
        <v>2.42</v>
      </c>
      <c r="G87" s="115">
        <v>46</v>
      </c>
      <c r="H87" s="115">
        <v>53</v>
      </c>
      <c r="I87" s="82">
        <v>5.58</v>
      </c>
      <c r="J87" s="115">
        <v>16</v>
      </c>
      <c r="K87" s="111">
        <v>30.19</v>
      </c>
      <c r="L87" s="115">
        <v>315</v>
      </c>
      <c r="M87" s="115">
        <v>165</v>
      </c>
      <c r="N87" s="118">
        <v>6.06</v>
      </c>
      <c r="O87" s="115">
        <v>956</v>
      </c>
      <c r="P87" s="115">
        <v>148</v>
      </c>
      <c r="Q87" s="111">
        <v>0.16</v>
      </c>
      <c r="R87" s="119">
        <v>0</v>
      </c>
      <c r="S87" s="114">
        <v>0</v>
      </c>
      <c r="T87" s="115">
        <v>1</v>
      </c>
      <c r="U87" s="118">
        <v>0</v>
      </c>
      <c r="V87" s="157">
        <v>0</v>
      </c>
      <c r="W87" s="157">
        <v>1</v>
      </c>
      <c r="X87" s="253">
        <v>0</v>
      </c>
      <c r="Y87" s="580">
        <v>0</v>
      </c>
      <c r="Z87" s="600"/>
      <c r="AA87" s="351">
        <v>1</v>
      </c>
    </row>
    <row r="88" spans="1:27" ht="15" x14ac:dyDescent="0.2">
      <c r="A88" s="131" t="s">
        <v>210</v>
      </c>
      <c r="B88" s="42">
        <v>616</v>
      </c>
      <c r="C88" s="115">
        <v>2260</v>
      </c>
      <c r="D88" s="115">
        <v>2310</v>
      </c>
      <c r="E88" s="45">
        <v>3.75</v>
      </c>
      <c r="F88" s="109">
        <v>2.5099999999999998</v>
      </c>
      <c r="G88" s="115">
        <v>18</v>
      </c>
      <c r="H88" s="115">
        <v>18</v>
      </c>
      <c r="I88" s="82">
        <v>2.92</v>
      </c>
      <c r="J88" s="115">
        <v>2</v>
      </c>
      <c r="K88" s="111">
        <v>11.11</v>
      </c>
      <c r="L88" s="115">
        <v>132</v>
      </c>
      <c r="M88" s="115">
        <v>121</v>
      </c>
      <c r="N88" s="118">
        <v>0</v>
      </c>
      <c r="O88" s="115">
        <v>941</v>
      </c>
      <c r="P88" s="115">
        <v>609</v>
      </c>
      <c r="Q88" s="111">
        <v>0.99</v>
      </c>
      <c r="R88" s="119">
        <v>15</v>
      </c>
      <c r="S88" s="114">
        <v>0</v>
      </c>
      <c r="T88" s="115">
        <v>1</v>
      </c>
      <c r="U88" s="118">
        <v>0</v>
      </c>
      <c r="V88" s="157">
        <v>0</v>
      </c>
      <c r="W88" s="157">
        <v>0</v>
      </c>
      <c r="X88" s="253">
        <v>0</v>
      </c>
      <c r="Y88" s="579">
        <v>0</v>
      </c>
      <c r="Z88" s="600"/>
      <c r="AA88" s="351">
        <v>0</v>
      </c>
    </row>
    <row r="89" spans="1:27" ht="15.75" thickBot="1" x14ac:dyDescent="0.25">
      <c r="A89" s="287" t="s">
        <v>211</v>
      </c>
      <c r="B89" s="48">
        <v>410</v>
      </c>
      <c r="C89" s="122">
        <v>1595</v>
      </c>
      <c r="D89" s="122">
        <v>1560</v>
      </c>
      <c r="E89" s="50">
        <v>3.8</v>
      </c>
      <c r="F89" s="123">
        <v>0</v>
      </c>
      <c r="G89" s="122">
        <v>54</v>
      </c>
      <c r="H89" s="122">
        <v>54</v>
      </c>
      <c r="I89" s="50">
        <v>13.17</v>
      </c>
      <c r="J89" s="122">
        <v>2</v>
      </c>
      <c r="K89" s="504">
        <v>3.7</v>
      </c>
      <c r="L89" s="122">
        <v>40</v>
      </c>
      <c r="M89" s="122">
        <v>53</v>
      </c>
      <c r="N89" s="125">
        <v>0</v>
      </c>
      <c r="O89" s="291">
        <v>59</v>
      </c>
      <c r="P89" s="122">
        <v>73</v>
      </c>
      <c r="Q89" s="504">
        <v>0.18</v>
      </c>
      <c r="R89" s="126">
        <v>0</v>
      </c>
      <c r="S89" s="121">
        <v>0</v>
      </c>
      <c r="T89" s="122">
        <v>0</v>
      </c>
      <c r="U89" s="125">
        <v>0</v>
      </c>
      <c r="V89" s="491">
        <v>1</v>
      </c>
      <c r="W89" s="158">
        <v>0</v>
      </c>
      <c r="X89" s="254">
        <v>0</v>
      </c>
      <c r="Y89" s="491">
        <v>0</v>
      </c>
      <c r="Z89" s="602"/>
      <c r="AA89" s="352">
        <v>0</v>
      </c>
    </row>
  </sheetData>
  <mergeCells count="191">
    <mergeCell ref="AA28:AA31"/>
    <mergeCell ref="A29:A30"/>
    <mergeCell ref="A31:A32"/>
    <mergeCell ref="Z32:AA32"/>
    <mergeCell ref="AV11:BC11"/>
    <mergeCell ref="BE11:BE15"/>
    <mergeCell ref="BF11:BK11"/>
    <mergeCell ref="BC12:BC15"/>
    <mergeCell ref="BH12:BH15"/>
    <mergeCell ref="BK13:BK15"/>
    <mergeCell ref="O29:O32"/>
    <mergeCell ref="P29:P32"/>
    <mergeCell ref="Q29:Q32"/>
    <mergeCell ref="R29:R32"/>
    <mergeCell ref="C30:C32"/>
    <mergeCell ref="D30:D32"/>
    <mergeCell ref="E30:E32"/>
    <mergeCell ref="I29:I32"/>
    <mergeCell ref="J29:J32"/>
    <mergeCell ref="K29:K32"/>
    <mergeCell ref="L29:L32"/>
    <mergeCell ref="M29:M32"/>
    <mergeCell ref="N29:N32"/>
    <mergeCell ref="U28:U32"/>
    <mergeCell ref="V28:V32"/>
    <mergeCell ref="W28:W32"/>
    <mergeCell ref="X28:X32"/>
    <mergeCell ref="Z28:Z31"/>
    <mergeCell ref="Y28:Y32"/>
    <mergeCell ref="B28:B32"/>
    <mergeCell ref="C28:F28"/>
    <mergeCell ref="G28:N28"/>
    <mergeCell ref="O28:R28"/>
    <mergeCell ref="S28:S32"/>
    <mergeCell ref="T28:T32"/>
    <mergeCell ref="C29:E29"/>
    <mergeCell ref="F29:F32"/>
    <mergeCell ref="G29:G32"/>
    <mergeCell ref="H29:H32"/>
    <mergeCell ref="BI13:BI15"/>
    <mergeCell ref="BJ13:BJ15"/>
    <mergeCell ref="AE14:AE15"/>
    <mergeCell ref="AH14:AH15"/>
    <mergeCell ref="AY14:AY15"/>
    <mergeCell ref="AZ14:AZ15"/>
    <mergeCell ref="BA14:BA15"/>
    <mergeCell ref="BB14:BB15"/>
    <mergeCell ref="D13:D15"/>
    <mergeCell ref="E13:E15"/>
    <mergeCell ref="F13:F15"/>
    <mergeCell ref="G13:G15"/>
    <mergeCell ref="H13:H15"/>
    <mergeCell ref="I13:I15"/>
    <mergeCell ref="AX12:AX15"/>
    <mergeCell ref="AY12:AZ13"/>
    <mergeCell ref="BA12:BB13"/>
    <mergeCell ref="BF12:BF15"/>
    <mergeCell ref="BG12:BG15"/>
    <mergeCell ref="AR12:AR15"/>
    <mergeCell ref="AS12:AS15"/>
    <mergeCell ref="AT12:AT15"/>
    <mergeCell ref="AU12:AU15"/>
    <mergeCell ref="AV12:AV15"/>
    <mergeCell ref="R12:R15"/>
    <mergeCell ref="S12:S15"/>
    <mergeCell ref="T12:T15"/>
    <mergeCell ref="U12:U15"/>
    <mergeCell ref="V12:V15"/>
    <mergeCell ref="AW12:AW15"/>
    <mergeCell ref="AL12:AL15"/>
    <mergeCell ref="AM12:AM15"/>
    <mergeCell ref="AN12:AN15"/>
    <mergeCell ref="AO12:AO15"/>
    <mergeCell ref="AP12:AP15"/>
    <mergeCell ref="AQ12:AQ15"/>
    <mergeCell ref="AC12:AC15"/>
    <mergeCell ref="AD12:AE12"/>
    <mergeCell ref="AF12:AH12"/>
    <mergeCell ref="AI12:AI15"/>
    <mergeCell ref="AJ12:AJ15"/>
    <mergeCell ref="AK12:AK15"/>
    <mergeCell ref="AD13:AD15"/>
    <mergeCell ref="AF13:AF15"/>
    <mergeCell ref="AG13:AG15"/>
    <mergeCell ref="AP11:AU11"/>
    <mergeCell ref="BD11:BD15"/>
    <mergeCell ref="D12:G12"/>
    <mergeCell ref="H12:I12"/>
    <mergeCell ref="J12:J15"/>
    <mergeCell ref="K12:K15"/>
    <mergeCell ref="L12:L15"/>
    <mergeCell ref="A11:A15"/>
    <mergeCell ref="B11:B15"/>
    <mergeCell ref="C11:C15"/>
    <mergeCell ref="D11:K11"/>
    <mergeCell ref="X11:Y11"/>
    <mergeCell ref="Z11:AK11"/>
    <mergeCell ref="M12:M15"/>
    <mergeCell ref="N12:N15"/>
    <mergeCell ref="O12:O15"/>
    <mergeCell ref="P12:P15"/>
    <mergeCell ref="W12:W15"/>
    <mergeCell ref="X12:X15"/>
    <mergeCell ref="Y12:Y15"/>
    <mergeCell ref="Z12:Z15"/>
    <mergeCell ref="AA12:AA15"/>
    <mergeCell ref="AB12:AB15"/>
    <mergeCell ref="Q12:Q15"/>
    <mergeCell ref="AJ4:AJ6"/>
    <mergeCell ref="AK4:AK6"/>
    <mergeCell ref="BO4:BO6"/>
    <mergeCell ref="BP4:BP6"/>
    <mergeCell ref="BQ4:BQ6"/>
    <mergeCell ref="AZ5:AZ6"/>
    <mergeCell ref="BA5:BA6"/>
    <mergeCell ref="BB5:BB6"/>
    <mergeCell ref="BC5:BC6"/>
    <mergeCell ref="BG3:BG6"/>
    <mergeCell ref="BH3:BH6"/>
    <mergeCell ref="BI3:BI6"/>
    <mergeCell ref="BL3:BL6"/>
    <mergeCell ref="BM3:BM6"/>
    <mergeCell ref="BN3:BN6"/>
    <mergeCell ref="AY3:AY6"/>
    <mergeCell ref="AZ3:BA4"/>
    <mergeCell ref="BB3:BC4"/>
    <mergeCell ref="BD3:BD6"/>
    <mergeCell ref="BE3:BE6"/>
    <mergeCell ref="BF3:BF6"/>
    <mergeCell ref="AS3:AS6"/>
    <mergeCell ref="AT3:AT6"/>
    <mergeCell ref="AU3:AU6"/>
    <mergeCell ref="J4:J6"/>
    <mergeCell ref="AE4:AE6"/>
    <mergeCell ref="AF4:AF5"/>
    <mergeCell ref="AG4:AG6"/>
    <mergeCell ref="AH4:AH6"/>
    <mergeCell ref="AI4:AI5"/>
    <mergeCell ref="D4:D6"/>
    <mergeCell ref="E4:E6"/>
    <mergeCell ref="F4:F6"/>
    <mergeCell ref="G4:G6"/>
    <mergeCell ref="H4:H6"/>
    <mergeCell ref="I4:I6"/>
    <mergeCell ref="Y3:Y6"/>
    <mergeCell ref="Z3:Z6"/>
    <mergeCell ref="AA3:AA6"/>
    <mergeCell ref="AB3:AB6"/>
    <mergeCell ref="AC3:AC6"/>
    <mergeCell ref="AD3:AD6"/>
    <mergeCell ref="S3:S6"/>
    <mergeCell ref="T3:T6"/>
    <mergeCell ref="U3:U6"/>
    <mergeCell ref="V3:V6"/>
    <mergeCell ref="W3:W6"/>
    <mergeCell ref="X3:X6"/>
    <mergeCell ref="AM2:AV2"/>
    <mergeCell ref="AW2:BI2"/>
    <mergeCell ref="AV3:AV6"/>
    <mergeCell ref="AW3:AW6"/>
    <mergeCell ref="AX3:AX6"/>
    <mergeCell ref="AM3:AM6"/>
    <mergeCell ref="AN3:AN6"/>
    <mergeCell ref="AO3:AO6"/>
    <mergeCell ref="AP3:AP6"/>
    <mergeCell ref="AQ3:AQ6"/>
    <mergeCell ref="AR3:AR6"/>
    <mergeCell ref="BJ2:BJ6"/>
    <mergeCell ref="BK2:BK6"/>
    <mergeCell ref="BL2:BQ2"/>
    <mergeCell ref="AE3:AF3"/>
    <mergeCell ref="AG3:AI3"/>
    <mergeCell ref="AJ3:AK3"/>
    <mergeCell ref="AL3:AL6"/>
    <mergeCell ref="A2:A6"/>
    <mergeCell ref="B2:B6"/>
    <mergeCell ref="C2:C6"/>
    <mergeCell ref="D2:K2"/>
    <mergeCell ref="M2:R2"/>
    <mergeCell ref="S2:Z2"/>
    <mergeCell ref="D3:G3"/>
    <mergeCell ref="H3:J3"/>
    <mergeCell ref="K3:K6"/>
    <mergeCell ref="L3:L6"/>
    <mergeCell ref="M3:M6"/>
    <mergeCell ref="N3:N6"/>
    <mergeCell ref="O3:O6"/>
    <mergeCell ref="P3:P6"/>
    <mergeCell ref="Q3:Q6"/>
    <mergeCell ref="R3:R6"/>
    <mergeCell ref="AA2:AL2"/>
  </mergeCells>
  <dataValidations count="3">
    <dataValidation type="whole" operator="greaterThanOrEqual" showInputMessage="1" showErrorMessage="1" sqref="B9:B10 B25:B27">
      <formula1>C9</formula1>
    </dataValidation>
    <dataValidation type="whole" operator="greaterThanOrEqual" showInputMessage="1" showErrorMessage="1" sqref="A9 A25:A26">
      <formula1>0</formula1>
    </dataValidation>
    <dataValidation type="whole" operator="greaterThanOrEqual" allowBlank="1" showInputMessage="1" showErrorMessage="1" sqref="S34:S89">
      <formula1>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</vt:i4>
      </vt:variant>
    </vt:vector>
  </HeadingPairs>
  <TitlesOfParts>
    <vt:vector size="13" baseType="lpstr">
      <vt:lpstr>Sumární za kraj</vt:lpstr>
      <vt:lpstr>Pověřené</vt:lpstr>
      <vt:lpstr>Profesionální</vt:lpstr>
      <vt:lpstr>Neprofesionální</vt:lpstr>
      <vt:lpstr>Českolipsko</vt:lpstr>
      <vt:lpstr>Jablonecko</vt:lpstr>
      <vt:lpstr>Liberecko</vt:lpstr>
      <vt:lpstr>Semilsko</vt:lpstr>
      <vt:lpstr>Neprofesionální!_2005</vt:lpstr>
      <vt:lpstr>Neprofesionální!Názvy_tisku</vt:lpstr>
      <vt:lpstr>Pověřené!Názvy_tisku</vt:lpstr>
      <vt:lpstr>Profesionální!Názvy_tisku</vt:lpstr>
      <vt:lpstr>'Sumární za kraj'!Názvy_tisku</vt:lpstr>
    </vt:vector>
  </TitlesOfParts>
  <Company>KVK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starcova</dc:creator>
  <cp:lastModifiedBy>stankova</cp:lastModifiedBy>
  <cp:lastPrinted>2016-05-04T13:29:09Z</cp:lastPrinted>
  <dcterms:created xsi:type="dcterms:W3CDTF">2008-07-14T08:44:30Z</dcterms:created>
  <dcterms:modified xsi:type="dcterms:W3CDTF">2019-10-08T19:28:01Z</dcterms:modified>
</cp:coreProperties>
</file>