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OČENKY\Ročenka kraj za rok 2021\"/>
    </mc:Choice>
  </mc:AlternateContent>
  <bookViews>
    <workbookView xWindow="0" yWindow="0" windowWidth="28800" windowHeight="12330"/>
  </bookViews>
  <sheets>
    <sheet name=" Sumář 2021 podle typu knihoven" sheetId="17" r:id="rId1"/>
    <sheet name=" Sumář 2021 podle oblastí" sheetId="16" r:id="rId2"/>
    <sheet name="Českolipsko" sheetId="15" r:id="rId3"/>
    <sheet name="Jablonecko" sheetId="14" r:id="rId4"/>
    <sheet name="Liberecko" sheetId="13" r:id="rId5"/>
    <sheet name="Semilsko" sheetId="12" r:id="rId6"/>
  </sheets>
  <calcPr calcId="162913"/>
</workbook>
</file>

<file path=xl/calcChain.xml><?xml version="1.0" encoding="utf-8"?>
<calcChain xmlns="http://schemas.openxmlformats.org/spreadsheetml/2006/main">
  <c r="C4" i="17" l="1"/>
  <c r="I4" i="17" l="1"/>
  <c r="I4" i="16"/>
  <c r="I4" i="15"/>
  <c r="I4" i="14"/>
  <c r="I4" i="13"/>
  <c r="I4" i="12"/>
  <c r="G4" i="15"/>
  <c r="J4" i="15"/>
  <c r="K4" i="15"/>
  <c r="L4" i="15"/>
  <c r="M4" i="15"/>
  <c r="H4" i="17" l="1"/>
  <c r="H4" i="16"/>
  <c r="H4" i="12"/>
  <c r="H4" i="13"/>
  <c r="H4" i="14"/>
  <c r="M4" i="17" l="1"/>
  <c r="J4" i="17"/>
  <c r="M4" i="16"/>
  <c r="J4" i="16"/>
  <c r="M4" i="14"/>
  <c r="J4" i="14"/>
  <c r="M4" i="13"/>
  <c r="J4" i="13"/>
  <c r="M4" i="12"/>
  <c r="J4" i="12"/>
  <c r="C4" i="16"/>
  <c r="D4" i="16"/>
  <c r="C4" i="15"/>
  <c r="C4" i="14"/>
  <c r="C4" i="13"/>
  <c r="C4" i="12"/>
  <c r="D4" i="12"/>
  <c r="Q4" i="17" l="1"/>
  <c r="P4" i="17"/>
  <c r="O4" i="17"/>
  <c r="N4" i="17"/>
  <c r="L4" i="17"/>
  <c r="K4" i="17"/>
  <c r="G4" i="17"/>
  <c r="F4" i="17"/>
  <c r="E4" i="17"/>
  <c r="D4" i="17"/>
  <c r="B4" i="17"/>
  <c r="Q4" i="16" l="1"/>
  <c r="P4" i="16"/>
  <c r="O4" i="16"/>
  <c r="N4" i="16"/>
  <c r="L4" i="16"/>
  <c r="K4" i="16"/>
  <c r="G4" i="16"/>
  <c r="F4" i="16"/>
  <c r="E4" i="16"/>
  <c r="B4" i="16"/>
  <c r="Q4" i="15"/>
  <c r="P4" i="15"/>
  <c r="O4" i="15"/>
  <c r="N4" i="15"/>
  <c r="H4" i="15"/>
  <c r="F4" i="15"/>
  <c r="E4" i="15"/>
  <c r="D4" i="15"/>
  <c r="B4" i="15"/>
  <c r="Q4" i="14"/>
  <c r="P4" i="14"/>
  <c r="O4" i="14"/>
  <c r="N4" i="14"/>
  <c r="L4" i="14"/>
  <c r="K4" i="14"/>
  <c r="G4" i="14"/>
  <c r="F4" i="14"/>
  <c r="E4" i="14"/>
  <c r="D4" i="14"/>
  <c r="B4" i="14"/>
  <c r="Q4" i="13"/>
  <c r="P4" i="13"/>
  <c r="O4" i="13"/>
  <c r="N4" i="13"/>
  <c r="L4" i="13"/>
  <c r="K4" i="13"/>
  <c r="G4" i="13"/>
  <c r="F4" i="13"/>
  <c r="E4" i="13"/>
  <c r="D4" i="13"/>
  <c r="B4" i="13"/>
  <c r="E4" i="12"/>
  <c r="F4" i="12"/>
  <c r="G4" i="12"/>
  <c r="K4" i="12"/>
  <c r="L4" i="12"/>
  <c r="N4" i="12"/>
  <c r="O4" i="12"/>
  <c r="P4" i="12"/>
  <c r="Q4" i="12"/>
  <c r="B4" i="12" l="1"/>
</calcChain>
</file>

<file path=xl/sharedStrings.xml><?xml version="1.0" encoding="utf-8"?>
<sst xmlns="http://schemas.openxmlformats.org/spreadsheetml/2006/main" count="341" uniqueCount="242">
  <si>
    <t>Počet obyvatel</t>
  </si>
  <si>
    <t>III. Výpůjčky</t>
  </si>
  <si>
    <t>I. Knihovní fond</t>
  </si>
  <si>
    <t>II. Čtenáři a návštěvníci knihoven</t>
  </si>
  <si>
    <t>% čtenářů                    do 15 let                    z celkového     počtu čtenářů</t>
  </si>
  <si>
    <t>Levínská Olešnice</t>
  </si>
  <si>
    <t>Libštát</t>
  </si>
  <si>
    <t>Loktuše</t>
  </si>
  <si>
    <t>Loučky</t>
  </si>
  <si>
    <t>Loukov</t>
  </si>
  <si>
    <t>Modřišice</t>
  </si>
  <si>
    <t>Mříčná</t>
  </si>
  <si>
    <t>Nová Ves n. Pop.</t>
  </si>
  <si>
    <t>Ohrazenice</t>
  </si>
  <si>
    <t>Olešnice</t>
  </si>
  <si>
    <t>Peřimov</t>
  </si>
  <si>
    <t>Poniklá</t>
  </si>
  <si>
    <t>Přepeře</t>
  </si>
  <si>
    <t>Příkrý</t>
  </si>
  <si>
    <t>Rakousy</t>
  </si>
  <si>
    <t>Roudnice</t>
  </si>
  <si>
    <t>Roztoky u Semil</t>
  </si>
  <si>
    <t>Slaná</t>
  </si>
  <si>
    <t>Smrčí</t>
  </si>
  <si>
    <t>Stružinec</t>
  </si>
  <si>
    <t>Studenec</t>
  </si>
  <si>
    <t>Svojek</t>
  </si>
  <si>
    <t>Syřenov</t>
  </si>
  <si>
    <t>Tatobity</t>
  </si>
  <si>
    <t>Valteřice</t>
  </si>
  <si>
    <t>Vesec</t>
  </si>
  <si>
    <t>Veselá</t>
  </si>
  <si>
    <t>Všeň</t>
  </si>
  <si>
    <t>Vyskeř</t>
  </si>
  <si>
    <t>Bělá u Turnova</t>
  </si>
  <si>
    <t>Benešov</t>
  </si>
  <si>
    <t>Bozkov</t>
  </si>
  <si>
    <t>Bukovina</t>
  </si>
  <si>
    <t>Bystrá n. Jiz.</t>
  </si>
  <si>
    <t>Čistá u Horek</t>
  </si>
  <si>
    <t>Dolní Štěpanice</t>
  </si>
  <si>
    <t>Hnanice</t>
  </si>
  <si>
    <t>Horka u St. Paky</t>
  </si>
  <si>
    <t>Horní Branná</t>
  </si>
  <si>
    <t>Chuchelna</t>
  </si>
  <si>
    <t>Jesenný</t>
  </si>
  <si>
    <t>Jestřabí v Krk.</t>
  </si>
  <si>
    <t>Karlovice</t>
  </si>
  <si>
    <t>Klokočí</t>
  </si>
  <si>
    <t>Košťálov</t>
  </si>
  <si>
    <t>Kruh</t>
  </si>
  <si>
    <t>Ktová</t>
  </si>
  <si>
    <t>Roztoky u Jilem.</t>
  </si>
  <si>
    <t>Veselá-Kotelsko</t>
  </si>
  <si>
    <t>Víchová n. Jiz.</t>
  </si>
  <si>
    <t>Martinice</t>
  </si>
  <si>
    <t>Bezbariérový přístup</t>
  </si>
  <si>
    <t>Benecko-Mrklov</t>
  </si>
  <si>
    <t xml:space="preserve">% návštěvníků  
on-line služeb </t>
  </si>
  <si>
    <t>Hrubá Skála</t>
  </si>
  <si>
    <t>IV. Akce</t>
  </si>
  <si>
    <t>Semily</t>
  </si>
  <si>
    <t>Harrachov</t>
  </si>
  <si>
    <t>Jilemnice</t>
  </si>
  <si>
    <t>Rokytnice n. J.</t>
  </si>
  <si>
    <t>Jablonec n. Jizerou</t>
  </si>
  <si>
    <t>Lomnice n. Pop.</t>
  </si>
  <si>
    <t>Rovensko p. Troskami</t>
  </si>
  <si>
    <t>Turnov</t>
  </si>
  <si>
    <t>Vysoké n. Jizerou</t>
  </si>
  <si>
    <t>Bělá</t>
  </si>
  <si>
    <t>CELKEM SEMILSKO</t>
  </si>
  <si>
    <t>Bradlecká Lhota</t>
  </si>
  <si>
    <t>Kundratice</t>
  </si>
  <si>
    <t>CELKEM LIBERECKO</t>
  </si>
  <si>
    <t>KVK v Liberci</t>
  </si>
  <si>
    <t>Český Dub</t>
  </si>
  <si>
    <t>Frýdlant</t>
  </si>
  <si>
    <t>Hejnice</t>
  </si>
  <si>
    <t>Hrádek nad Nisou</t>
  </si>
  <si>
    <t>Chotyně</t>
  </si>
  <si>
    <t>Chrastava</t>
  </si>
  <si>
    <t>Raspenava</t>
  </si>
  <si>
    <t>Vratislavice</t>
  </si>
  <si>
    <t>Bílá</t>
  </si>
  <si>
    <t>Bílý Kostel</t>
  </si>
  <si>
    <t>Bílý Potok</t>
  </si>
  <si>
    <t>Bulovka</t>
  </si>
  <si>
    <t>Cetenov-Hrubý Lesnov</t>
  </si>
  <si>
    <t>Černousy</t>
  </si>
  <si>
    <t>Dětřichov</t>
  </si>
  <si>
    <t>Dlouhý Most</t>
  </si>
  <si>
    <t>Dolní Řasnice</t>
  </si>
  <si>
    <t>Habartice</t>
  </si>
  <si>
    <t>Heřmanice</t>
  </si>
  <si>
    <t>Hlavice</t>
  </si>
  <si>
    <t>Horní Řasnice</t>
  </si>
  <si>
    <t>Janův Důl</t>
  </si>
  <si>
    <t>Jeřmanice</t>
  </si>
  <si>
    <t>Jindřichovice</t>
  </si>
  <si>
    <t>Kobyly</t>
  </si>
  <si>
    <t>Krásný Les</t>
  </si>
  <si>
    <t>Kryštofovo Údolí</t>
  </si>
  <si>
    <t>Křižany</t>
  </si>
  <si>
    <t>Kunratice</t>
  </si>
  <si>
    <t>Lázně Libverda</t>
  </si>
  <si>
    <t>Lažany</t>
  </si>
  <si>
    <t>Nová Ves</t>
  </si>
  <si>
    <t>Oldřichov v Hájích</t>
  </si>
  <si>
    <t>Osečná</t>
  </si>
  <si>
    <t>Paceřice</t>
  </si>
  <si>
    <t>Pěnčín</t>
  </si>
  <si>
    <t>Pertoltice</t>
  </si>
  <si>
    <t>Proseč p. J.</t>
  </si>
  <si>
    <t>Příšovice</t>
  </si>
  <si>
    <t>Radimovice</t>
  </si>
  <si>
    <t>Rozstání</t>
  </si>
  <si>
    <t>Rynoltice</t>
  </si>
  <si>
    <t>Soběslavice</t>
  </si>
  <si>
    <t>Stráž nad Nisou</t>
  </si>
  <si>
    <t>Světlá p. J. - Hodky</t>
  </si>
  <si>
    <t>Svijanský Újezd</t>
  </si>
  <si>
    <t>Svijany</t>
  </si>
  <si>
    <t>Šimonovice</t>
  </si>
  <si>
    <t>Višňová</t>
  </si>
  <si>
    <t>Vítkov</t>
  </si>
  <si>
    <t>Vlastibořice</t>
  </si>
  <si>
    <t>Všelibice</t>
  </si>
  <si>
    <t>Zdislava</t>
  </si>
  <si>
    <t>Žďárek</t>
  </si>
  <si>
    <t>Hodkovice n. Mohelkou</t>
  </si>
  <si>
    <t>Nové Město p. Smrkem</t>
  </si>
  <si>
    <t>CELKEM JABLONECKO</t>
  </si>
  <si>
    <t>Jablonec nad Nisou</t>
  </si>
  <si>
    <t>Desná</t>
  </si>
  <si>
    <t>Lučany</t>
  </si>
  <si>
    <t>Smržovka</t>
  </si>
  <si>
    <t>Tanvald</t>
  </si>
  <si>
    <t>Velké Hamry</t>
  </si>
  <si>
    <t>Železný Brod</t>
  </si>
  <si>
    <t>Alšovice</t>
  </si>
  <si>
    <t>Bratříkov</t>
  </si>
  <si>
    <t>Držkov</t>
  </si>
  <si>
    <t>Frýdštejn</t>
  </si>
  <si>
    <t>Huť</t>
  </si>
  <si>
    <t>Janov nad Nisou</t>
  </si>
  <si>
    <t>Jenišovice</t>
  </si>
  <si>
    <t>Jílové u Držkova</t>
  </si>
  <si>
    <t>Jiřetín pod Bukovou</t>
  </si>
  <si>
    <t>Jistebsko/Krásná</t>
  </si>
  <si>
    <t>Josefův Důl</t>
  </si>
  <si>
    <t>Koberovy</t>
  </si>
  <si>
    <t>Kořenov</t>
  </si>
  <si>
    <t>Líšný</t>
  </si>
  <si>
    <t>Loužnice</t>
  </si>
  <si>
    <t>Malá Skála</t>
  </si>
  <si>
    <t>Maršovice</t>
  </si>
  <si>
    <t>Nová Ves nad Nisou</t>
  </si>
  <si>
    <t>Plavy</t>
  </si>
  <si>
    <t>Radčice</t>
  </si>
  <si>
    <t>Rádlo</t>
  </si>
  <si>
    <t>Skuhrov</t>
  </si>
  <si>
    <t>Vlastiboř</t>
  </si>
  <si>
    <t>Zásada</t>
  </si>
  <si>
    <t>Zlatá Olešnice</t>
  </si>
  <si>
    <t>Rychnov u Jablonce n. N.</t>
  </si>
  <si>
    <t>Albrechtice v Jiz. horách</t>
  </si>
  <si>
    <t>Česká Lípa</t>
  </si>
  <si>
    <t>Cvikov</t>
  </si>
  <si>
    <t>Doksy</t>
  </si>
  <si>
    <t>Jablonné v Podještědí</t>
  </si>
  <si>
    <t>Kamenický Šenov</t>
  </si>
  <si>
    <t>Mimoň</t>
  </si>
  <si>
    <t>Nový Bor</t>
  </si>
  <si>
    <t>Stráž pod Ralskem</t>
  </si>
  <si>
    <t>Bezděz</t>
  </si>
  <si>
    <t>Brniště</t>
  </si>
  <si>
    <t>Břevniště</t>
  </si>
  <si>
    <t>Deštná</t>
  </si>
  <si>
    <t>Dubá</t>
  </si>
  <si>
    <t>Dubnice</t>
  </si>
  <si>
    <t>Holany</t>
  </si>
  <si>
    <t>Horní Police</t>
  </si>
  <si>
    <t>Chlum</t>
  </si>
  <si>
    <t>Jestřebí</t>
  </si>
  <si>
    <t>Kravaře</t>
  </si>
  <si>
    <t>Kuřívody</t>
  </si>
  <si>
    <t>Mařenice</t>
  </si>
  <si>
    <t>Noviny pod Ralskem</t>
  </si>
  <si>
    <t>Nový Oldřichov</t>
  </si>
  <si>
    <t>Okna</t>
  </si>
  <si>
    <t>Okrouhlá</t>
  </si>
  <si>
    <t>Pertoltice pod Ralskem</t>
  </si>
  <si>
    <t>Polevsko</t>
  </si>
  <si>
    <t>Provodín</t>
  </si>
  <si>
    <t>Prysk</t>
  </si>
  <si>
    <t>Skalice</t>
  </si>
  <si>
    <t>Sloup v Čechách</t>
  </si>
  <si>
    <t>Slunečná</t>
  </si>
  <si>
    <t>Sosnová</t>
  </si>
  <si>
    <t>Stružnice</t>
  </si>
  <si>
    <t>Stvolínky</t>
  </si>
  <si>
    <t>Svojkov</t>
  </si>
  <si>
    <t>Svor</t>
  </si>
  <si>
    <t>Tachov</t>
  </si>
  <si>
    <t>Tuhaň</t>
  </si>
  <si>
    <t>Velký Valtinov</t>
  </si>
  <si>
    <t>Volfartice</t>
  </si>
  <si>
    <t>Zahrádky</t>
  </si>
  <si>
    <t>Zákupy</t>
  </si>
  <si>
    <t>Žandov</t>
  </si>
  <si>
    <t>CELKEM ČESKOLIPSKO</t>
  </si>
  <si>
    <t>CELKEM</t>
  </si>
  <si>
    <t>Českolipsko</t>
  </si>
  <si>
    <t>Jablonecko</t>
  </si>
  <si>
    <t>Liberecko</t>
  </si>
  <si>
    <t>Semilsko</t>
  </si>
  <si>
    <t>Krajská knihovna</t>
  </si>
  <si>
    <t>Pověřené knihovny</t>
  </si>
  <si>
    <t>Profesionální knihovny</t>
  </si>
  <si>
    <t>Neprofesionální knihovny</t>
  </si>
  <si>
    <t>Wi-Fi</t>
  </si>
  <si>
    <t>Knihovní fond 2020</t>
  </si>
  <si>
    <t>Čtenáři 2020</t>
  </si>
  <si>
    <t>Výpůjčky celkem 2020</t>
  </si>
  <si>
    <t>Kulturní a vzdělávací akce 2020</t>
  </si>
  <si>
    <t>Počet návštěv-níků 2020</t>
  </si>
  <si>
    <t>Kulturní a vzdělá-vací akce 2020</t>
  </si>
  <si>
    <t>Výsledky činnosti knihoven na Českolipsku v roce 2021</t>
  </si>
  <si>
    <t>Knihovní fond 2021</t>
  </si>
  <si>
    <t>Čtenáři 2021</t>
  </si>
  <si>
    <t>Počet návštěv-níků 2021</t>
  </si>
  <si>
    <t>Výpůjčky celkem 2021</t>
  </si>
  <si>
    <t>Kulturní a vzdělá-vací akce 2021</t>
  </si>
  <si>
    <t>Počet návštěv- níků 2020</t>
  </si>
  <si>
    <t>Sumář výsledků činnosti knihoven v Libereckém kraji v roce 2021</t>
  </si>
  <si>
    <t>Kulturní a vzdělávací akce 2021</t>
  </si>
  <si>
    <t>Výsledky činnosti knihoven na Jablonecku v roce 2021</t>
  </si>
  <si>
    <t>Výsledky činnosti knihoven na Liberecku v roce 2021</t>
  </si>
  <si>
    <t>Výsledky činnosti knihoven na Semilsku v roce 2021</t>
  </si>
  <si>
    <t>% čtenářů z celkového počtu obyvatel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</si>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</sst>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2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1"/>
      <name val="Arial CE"/>
      <charset val="238"/>
    </font>
    <font>
      <b/>
      <sz val="9"/>
      <name val="Arial CE"/>
      <charset val="238"/>
    </font>
    <font>
      <sz val="11"/>
      <name val="Arial CE"/>
      <charset val="238"/>
    </font>
    <font>
      <b/>
      <sz val="12"/>
      <name val="Arial CE"/>
      <family val="2"/>
      <charset val="238"/>
    </font>
    <font>
      <b/>
      <sz val="7"/>
      <name val="Arial CE"/>
      <charset val="238"/>
    </font>
    <font>
      <b/>
      <sz val="11"/>
      <name val="Arial"/>
      <family val="2"/>
      <charset val="238"/>
    </font>
    <font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3999450666829432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2" fillId="0" borderId="0"/>
    <xf numFmtId="0" fontId="1" fillId="0" borderId="0"/>
  </cellStyleXfs>
  <cellXfs count="110">
    <xf numFmtId="0" fontId="0" fillId="0" borderId="0" xfId="0"/>
    <xf numFmtId="0" fontId="0" fillId="0" borderId="0" xfId="0"/>
    <xf numFmtId="3" fontId="10" fillId="2" borderId="15" xfId="0" applyNumberFormat="1" applyFont="1" applyFill="1" applyBorder="1" applyAlignment="1" applyProtection="1">
      <alignment horizontal="left" vertical="center"/>
      <protection hidden="1"/>
    </xf>
    <xf numFmtId="3" fontId="7" fillId="2" borderId="15" xfId="0" applyNumberFormat="1" applyFont="1" applyFill="1" applyBorder="1" applyAlignment="1" applyProtection="1">
      <alignment horizontal="right" vertical="center"/>
      <protection hidden="1"/>
    </xf>
    <xf numFmtId="3" fontId="7" fillId="2" borderId="13" xfId="0" applyNumberFormat="1" applyFont="1" applyFill="1" applyBorder="1" applyAlignment="1" applyProtection="1">
      <alignment vertical="center"/>
      <protection hidden="1"/>
    </xf>
    <xf numFmtId="164" fontId="7" fillId="2" borderId="13" xfId="0" applyNumberFormat="1" applyFont="1" applyFill="1" applyBorder="1" applyAlignment="1" applyProtection="1">
      <alignment vertical="center"/>
      <protection hidden="1"/>
    </xf>
    <xf numFmtId="164" fontId="7" fillId="2" borderId="16" xfId="0" applyNumberFormat="1" applyFont="1" applyFill="1" applyBorder="1" applyAlignment="1" applyProtection="1">
      <alignment vertical="center"/>
      <protection hidden="1"/>
    </xf>
    <xf numFmtId="3" fontId="7" fillId="2" borderId="16" xfId="0" applyNumberFormat="1" applyFont="1" applyFill="1" applyBorder="1" applyAlignment="1" applyProtection="1">
      <alignment vertical="center"/>
      <protection hidden="1"/>
    </xf>
    <xf numFmtId="3" fontId="7" fillId="2" borderId="31" xfId="0" applyNumberFormat="1" applyFont="1" applyFill="1" applyBorder="1" applyAlignment="1" applyProtection="1">
      <alignment vertical="center"/>
      <protection hidden="1"/>
    </xf>
    <xf numFmtId="3" fontId="7" fillId="2" borderId="5" xfId="0" applyNumberFormat="1" applyFont="1" applyFill="1" applyBorder="1" applyAlignment="1" applyProtection="1">
      <alignment vertical="center"/>
      <protection hidden="1"/>
    </xf>
    <xf numFmtId="3" fontId="10" fillId="4" borderId="15" xfId="0" applyNumberFormat="1" applyFont="1" applyFill="1" applyBorder="1" applyAlignment="1" applyProtection="1">
      <alignment horizontal="left" vertical="center"/>
      <protection hidden="1"/>
    </xf>
    <xf numFmtId="3" fontId="7" fillId="4" borderId="15" xfId="0" applyNumberFormat="1" applyFont="1" applyFill="1" applyBorder="1" applyAlignment="1" applyProtection="1">
      <alignment horizontal="right" vertical="center"/>
      <protection hidden="1"/>
    </xf>
    <xf numFmtId="3" fontId="7" fillId="4" borderId="13" xfId="0" applyNumberFormat="1" applyFont="1" applyFill="1" applyBorder="1" applyAlignment="1" applyProtection="1">
      <alignment vertical="center"/>
      <protection hidden="1"/>
    </xf>
    <xf numFmtId="164" fontId="7" fillId="4" borderId="13" xfId="0" applyNumberFormat="1" applyFont="1" applyFill="1" applyBorder="1" applyAlignment="1" applyProtection="1">
      <alignment vertical="center"/>
      <protection hidden="1"/>
    </xf>
    <xf numFmtId="164" fontId="7" fillId="4" borderId="16" xfId="0" applyNumberFormat="1" applyFont="1" applyFill="1" applyBorder="1" applyAlignment="1" applyProtection="1">
      <alignment vertical="center"/>
      <protection hidden="1"/>
    </xf>
    <xf numFmtId="3" fontId="7" fillId="4" borderId="16" xfId="0" applyNumberFormat="1" applyFont="1" applyFill="1" applyBorder="1" applyAlignment="1" applyProtection="1">
      <alignment vertical="center"/>
      <protection hidden="1"/>
    </xf>
    <xf numFmtId="3" fontId="7" fillId="4" borderId="31" xfId="0" applyNumberFormat="1" applyFont="1" applyFill="1" applyBorder="1" applyAlignment="1" applyProtection="1">
      <alignment vertical="center"/>
      <protection hidden="1"/>
    </xf>
    <xf numFmtId="3" fontId="10" fillId="5" borderId="15" xfId="0" applyNumberFormat="1" applyFont="1" applyFill="1" applyBorder="1" applyAlignment="1" applyProtection="1">
      <alignment horizontal="left" vertical="center"/>
      <protection hidden="1"/>
    </xf>
    <xf numFmtId="3" fontId="7" fillId="5" borderId="15" xfId="0" applyNumberFormat="1" applyFont="1" applyFill="1" applyBorder="1" applyAlignment="1" applyProtection="1">
      <alignment horizontal="right" vertical="center"/>
      <protection hidden="1"/>
    </xf>
    <xf numFmtId="3" fontId="7" fillId="5" borderId="13" xfId="0" applyNumberFormat="1" applyFont="1" applyFill="1" applyBorder="1" applyAlignment="1" applyProtection="1">
      <alignment vertical="center"/>
      <protection hidden="1"/>
    </xf>
    <xf numFmtId="164" fontId="7" fillId="5" borderId="13" xfId="0" applyNumberFormat="1" applyFont="1" applyFill="1" applyBorder="1" applyAlignment="1" applyProtection="1">
      <alignment vertical="center"/>
      <protection hidden="1"/>
    </xf>
    <xf numFmtId="164" fontId="7" fillId="5" borderId="16" xfId="0" applyNumberFormat="1" applyFont="1" applyFill="1" applyBorder="1" applyAlignment="1" applyProtection="1">
      <alignment vertical="center"/>
      <protection hidden="1"/>
    </xf>
    <xf numFmtId="3" fontId="7" fillId="5" borderId="16" xfId="0" applyNumberFormat="1" applyFont="1" applyFill="1" applyBorder="1" applyAlignment="1" applyProtection="1">
      <alignment vertical="center"/>
      <protection hidden="1"/>
    </xf>
    <xf numFmtId="3" fontId="7" fillId="5" borderId="31" xfId="0" applyNumberFormat="1" applyFont="1" applyFill="1" applyBorder="1" applyAlignment="1" applyProtection="1">
      <alignment vertical="center"/>
      <protection hidden="1"/>
    </xf>
    <xf numFmtId="3" fontId="10" fillId="5" borderId="1" xfId="0" applyNumberFormat="1" applyFont="1" applyFill="1" applyBorder="1" applyAlignment="1" applyProtection="1">
      <alignment horizontal="left" vertical="center"/>
      <protection hidden="1"/>
    </xf>
    <xf numFmtId="3" fontId="7" fillId="5" borderId="1" xfId="0" applyNumberFormat="1" applyFont="1" applyFill="1" applyBorder="1" applyAlignment="1" applyProtection="1">
      <alignment horizontal="right" vertical="center"/>
      <protection hidden="1"/>
    </xf>
    <xf numFmtId="3" fontId="7" fillId="5" borderId="3" xfId="0" applyNumberFormat="1" applyFont="1" applyFill="1" applyBorder="1" applyAlignment="1" applyProtection="1">
      <alignment vertical="center"/>
      <protection hidden="1"/>
    </xf>
    <xf numFmtId="164" fontId="7" fillId="5" borderId="6" xfId="0" applyNumberFormat="1" applyFont="1" applyFill="1" applyBorder="1" applyAlignment="1" applyProtection="1">
      <alignment vertical="center"/>
      <protection hidden="1"/>
    </xf>
    <xf numFmtId="3" fontId="7" fillId="5" borderId="6" xfId="0" applyNumberFormat="1" applyFont="1" applyFill="1" applyBorder="1" applyAlignment="1" applyProtection="1">
      <alignment vertical="center"/>
      <protection hidden="1"/>
    </xf>
    <xf numFmtId="3" fontId="7" fillId="5" borderId="11" xfId="0" applyNumberFormat="1" applyFont="1" applyFill="1" applyBorder="1" applyAlignment="1" applyProtection="1">
      <alignment vertical="center"/>
      <protection hidden="1"/>
    </xf>
    <xf numFmtId="3" fontId="10" fillId="5" borderId="2" xfId="0" applyNumberFormat="1" applyFont="1" applyFill="1" applyBorder="1" applyAlignment="1" applyProtection="1">
      <alignment horizontal="left" vertical="center"/>
      <protection hidden="1"/>
    </xf>
    <xf numFmtId="3" fontId="7" fillId="5" borderId="2" xfId="0" applyNumberFormat="1" applyFont="1" applyFill="1" applyBorder="1" applyAlignment="1" applyProtection="1">
      <alignment horizontal="right" vertical="center"/>
      <protection hidden="1"/>
    </xf>
    <xf numFmtId="3" fontId="7" fillId="5" borderId="9" xfId="0" applyNumberFormat="1" applyFont="1" applyFill="1" applyBorder="1" applyAlignment="1" applyProtection="1">
      <alignment vertical="center"/>
      <protection hidden="1"/>
    </xf>
    <xf numFmtId="164" fontId="7" fillId="5" borderId="9" xfId="0" applyNumberFormat="1" applyFont="1" applyFill="1" applyBorder="1" applyAlignment="1" applyProtection="1">
      <alignment vertical="center"/>
      <protection hidden="1"/>
    </xf>
    <xf numFmtId="164" fontId="7" fillId="5" borderId="10" xfId="0" applyNumberFormat="1" applyFont="1" applyFill="1" applyBorder="1" applyAlignment="1" applyProtection="1">
      <alignment vertical="center"/>
      <protection hidden="1"/>
    </xf>
    <xf numFmtId="3" fontId="7" fillId="5" borderId="8" xfId="0" applyNumberFormat="1" applyFont="1" applyFill="1" applyBorder="1" applyAlignment="1" applyProtection="1">
      <alignment vertical="center"/>
      <protection hidden="1"/>
    </xf>
    <xf numFmtId="3" fontId="7" fillId="5" borderId="10" xfId="0" applyNumberFormat="1" applyFont="1" applyFill="1" applyBorder="1" applyAlignment="1" applyProtection="1">
      <alignment vertical="center"/>
      <protection hidden="1"/>
    </xf>
    <xf numFmtId="3" fontId="7" fillId="5" borderId="30" xfId="0" applyNumberFormat="1" applyFont="1" applyFill="1" applyBorder="1" applyAlignment="1" applyProtection="1">
      <alignment vertical="center"/>
      <protection hidden="1"/>
    </xf>
    <xf numFmtId="0" fontId="5" fillId="3" borderId="14" xfId="0" applyFont="1" applyFill="1" applyBorder="1" applyAlignment="1" applyProtection="1">
      <alignment horizontal="left" vertical="center" wrapText="1"/>
      <protection hidden="1"/>
    </xf>
    <xf numFmtId="3" fontId="5" fillId="3" borderId="14" xfId="0" applyNumberFormat="1" applyFont="1" applyFill="1" applyBorder="1" applyAlignment="1" applyProtection="1">
      <alignment horizontal="right" vertical="center"/>
      <protection hidden="1"/>
    </xf>
    <xf numFmtId="3" fontId="10" fillId="4" borderId="1" xfId="0" applyNumberFormat="1" applyFont="1" applyFill="1" applyBorder="1" applyAlignment="1" applyProtection="1">
      <alignment horizontal="left" vertical="center"/>
      <protection hidden="1"/>
    </xf>
    <xf numFmtId="3" fontId="7" fillId="4" borderId="1" xfId="0" applyNumberFormat="1" applyFont="1" applyFill="1" applyBorder="1" applyAlignment="1" applyProtection="1">
      <alignment horizontal="right" vertical="center"/>
      <protection hidden="1"/>
    </xf>
    <xf numFmtId="3" fontId="7" fillId="4" borderId="3" xfId="0" applyNumberFormat="1" applyFont="1" applyFill="1" applyBorder="1" applyAlignment="1" applyProtection="1">
      <alignment vertical="center"/>
      <protection hidden="1"/>
    </xf>
    <xf numFmtId="164" fontId="7" fillId="4" borderId="6" xfId="0" applyNumberFormat="1" applyFont="1" applyFill="1" applyBorder="1" applyAlignment="1" applyProtection="1">
      <alignment vertical="center"/>
      <protection hidden="1"/>
    </xf>
    <xf numFmtId="3" fontId="7" fillId="4" borderId="6" xfId="0" applyNumberFormat="1" applyFont="1" applyFill="1" applyBorder="1" applyAlignment="1" applyProtection="1">
      <alignment vertical="center"/>
      <protection hidden="1"/>
    </xf>
    <xf numFmtId="3" fontId="7" fillId="4" borderId="11" xfId="0" applyNumberFormat="1" applyFont="1" applyFill="1" applyBorder="1" applyAlignment="1" applyProtection="1">
      <alignment vertical="center"/>
      <protection hidden="1"/>
    </xf>
    <xf numFmtId="164" fontId="7" fillId="5" borderId="21" xfId="0" applyNumberFormat="1" applyFont="1" applyFill="1" applyBorder="1" applyAlignment="1" applyProtection="1">
      <alignment vertical="center"/>
      <protection hidden="1"/>
    </xf>
    <xf numFmtId="0" fontId="4" fillId="3" borderId="14" xfId="0" applyFont="1" applyFill="1" applyBorder="1" applyAlignment="1" applyProtection="1">
      <alignment horizontal="left" vertical="center" wrapText="1"/>
      <protection hidden="1"/>
    </xf>
    <xf numFmtId="3" fontId="10" fillId="4" borderId="27" xfId="0" applyNumberFormat="1" applyFont="1" applyFill="1" applyBorder="1" applyAlignment="1" applyProtection="1">
      <alignment horizontal="left" vertical="center"/>
      <protection hidden="1"/>
    </xf>
    <xf numFmtId="3" fontId="7" fillId="4" borderId="27" xfId="0" applyNumberFormat="1" applyFont="1" applyFill="1" applyBorder="1" applyAlignment="1" applyProtection="1">
      <alignment horizontal="right" vertical="center"/>
      <protection hidden="1"/>
    </xf>
    <xf numFmtId="3" fontId="7" fillId="4" borderId="21" xfId="0" applyNumberFormat="1" applyFont="1" applyFill="1" applyBorder="1" applyAlignment="1" applyProtection="1">
      <alignment vertical="center"/>
      <protection hidden="1"/>
    </xf>
    <xf numFmtId="164" fontId="7" fillId="4" borderId="21" xfId="0" applyNumberFormat="1" applyFont="1" applyFill="1" applyBorder="1" applyAlignment="1" applyProtection="1">
      <alignment vertical="center"/>
      <protection hidden="1"/>
    </xf>
    <xf numFmtId="164" fontId="7" fillId="4" borderId="24" xfId="0" applyNumberFormat="1" applyFont="1" applyFill="1" applyBorder="1" applyAlignment="1" applyProtection="1">
      <alignment vertical="center"/>
      <protection hidden="1"/>
    </xf>
    <xf numFmtId="3" fontId="7" fillId="4" borderId="24" xfId="0" applyNumberFormat="1" applyFont="1" applyFill="1" applyBorder="1" applyAlignment="1" applyProtection="1">
      <alignment vertical="center"/>
      <protection hidden="1"/>
    </xf>
    <xf numFmtId="3" fontId="7" fillId="4" borderId="32" xfId="0" applyNumberFormat="1" applyFont="1" applyFill="1" applyBorder="1" applyAlignment="1" applyProtection="1">
      <alignment vertical="center"/>
      <protection hidden="1"/>
    </xf>
    <xf numFmtId="3" fontId="7" fillId="4" borderId="5" xfId="0" applyNumberFormat="1" applyFont="1" applyFill="1" applyBorder="1" applyAlignment="1" applyProtection="1">
      <alignment vertical="center"/>
      <protection hidden="1"/>
    </xf>
    <xf numFmtId="165" fontId="5" fillId="3" borderId="14" xfId="0" applyNumberFormat="1" applyFont="1" applyFill="1" applyBorder="1" applyAlignment="1" applyProtection="1">
      <alignment horizontal="right" vertical="center"/>
      <protection hidden="1"/>
    </xf>
    <xf numFmtId="164" fontId="5" fillId="3" borderId="14" xfId="0" applyNumberFormat="1" applyFont="1" applyFill="1" applyBorder="1" applyAlignment="1" applyProtection="1">
      <alignment horizontal="right" vertical="center"/>
      <protection hidden="1"/>
    </xf>
    <xf numFmtId="164" fontId="7" fillId="5" borderId="3" xfId="0" applyNumberFormat="1" applyFont="1" applyFill="1" applyBorder="1" applyAlignment="1" applyProtection="1">
      <alignment vertical="center"/>
      <protection hidden="1"/>
    </xf>
    <xf numFmtId="164" fontId="7" fillId="4" borderId="3" xfId="0" applyNumberFormat="1" applyFont="1" applyFill="1" applyBorder="1" applyAlignment="1" applyProtection="1">
      <alignment vertical="center"/>
      <protection hidden="1"/>
    </xf>
    <xf numFmtId="3" fontId="7" fillId="2" borderId="35" xfId="0" applyNumberFormat="1" applyFont="1" applyFill="1" applyBorder="1" applyAlignment="1" applyProtection="1">
      <alignment vertical="center"/>
      <protection hidden="1"/>
    </xf>
    <xf numFmtId="3" fontId="7" fillId="4" borderId="35" xfId="0" applyNumberFormat="1" applyFont="1" applyFill="1" applyBorder="1" applyAlignment="1" applyProtection="1">
      <alignment vertical="center"/>
      <protection hidden="1"/>
    </xf>
    <xf numFmtId="3" fontId="7" fillId="5" borderId="35" xfId="0" applyNumberFormat="1" applyFont="1" applyFill="1" applyBorder="1" applyAlignment="1" applyProtection="1">
      <alignment vertical="center"/>
      <protection hidden="1"/>
    </xf>
    <xf numFmtId="3" fontId="7" fillId="5" borderId="36" xfId="0" applyNumberFormat="1" applyFont="1" applyFill="1" applyBorder="1" applyAlignment="1" applyProtection="1">
      <alignment vertical="center"/>
      <protection hidden="1"/>
    </xf>
    <xf numFmtId="3" fontId="7" fillId="5" borderId="37" xfId="0" applyNumberFormat="1" applyFont="1" applyFill="1" applyBorder="1" applyAlignment="1" applyProtection="1">
      <alignment vertical="center"/>
      <protection hidden="1"/>
    </xf>
    <xf numFmtId="3" fontId="7" fillId="2" borderId="7" xfId="0" applyNumberFormat="1" applyFont="1" applyFill="1" applyBorder="1" applyAlignment="1" applyProtection="1">
      <alignment vertical="center"/>
      <protection hidden="1"/>
    </xf>
    <xf numFmtId="3" fontId="7" fillId="4" borderId="38" xfId="0" applyNumberFormat="1" applyFont="1" applyFill="1" applyBorder="1" applyAlignment="1" applyProtection="1">
      <alignment vertical="center"/>
      <protection hidden="1"/>
    </xf>
    <xf numFmtId="3" fontId="7" fillId="5" borderId="38" xfId="0" applyNumberFormat="1" applyFont="1" applyFill="1" applyBorder="1" applyAlignment="1" applyProtection="1">
      <alignment vertical="center"/>
      <protection hidden="1"/>
    </xf>
    <xf numFmtId="3" fontId="7" fillId="5" borderId="39" xfId="0" applyNumberFormat="1" applyFont="1" applyFill="1" applyBorder="1" applyAlignment="1" applyProtection="1">
      <alignment vertical="center"/>
      <protection hidden="1"/>
    </xf>
    <xf numFmtId="3" fontId="5" fillId="3" borderId="40" xfId="0" applyNumberFormat="1" applyFont="1" applyFill="1" applyBorder="1" applyAlignment="1" applyProtection="1">
      <alignment horizontal="right" vertical="center"/>
      <protection hidden="1"/>
    </xf>
    <xf numFmtId="3" fontId="7" fillId="2" borderId="38" xfId="0" applyNumberFormat="1" applyFont="1" applyFill="1" applyBorder="1" applyAlignment="1" applyProtection="1">
      <alignment vertical="center"/>
      <protection hidden="1"/>
    </xf>
    <xf numFmtId="3" fontId="7" fillId="4" borderId="36" xfId="0" applyNumberFormat="1" applyFont="1" applyFill="1" applyBorder="1" applyAlignment="1" applyProtection="1">
      <alignment vertical="center"/>
      <protection hidden="1"/>
    </xf>
    <xf numFmtId="3" fontId="7" fillId="4" borderId="39" xfId="0" applyNumberFormat="1" applyFont="1" applyFill="1" applyBorder="1" applyAlignment="1" applyProtection="1">
      <alignment vertical="center"/>
      <protection hidden="1"/>
    </xf>
    <xf numFmtId="3" fontId="7" fillId="4" borderId="41" xfId="0" applyNumberFormat="1" applyFont="1" applyFill="1" applyBorder="1" applyAlignment="1" applyProtection="1">
      <alignment vertical="center"/>
      <protection hidden="1"/>
    </xf>
    <xf numFmtId="3" fontId="7" fillId="4" borderId="7" xfId="0" applyNumberFormat="1" applyFont="1" applyFill="1" applyBorder="1" applyAlignment="1" applyProtection="1">
      <alignment vertical="center"/>
      <protection hidden="1"/>
    </xf>
    <xf numFmtId="3" fontId="7" fillId="4" borderId="22" xfId="0" applyNumberFormat="1" applyFont="1" applyFill="1" applyBorder="1" applyAlignment="1" applyProtection="1">
      <alignment vertical="center"/>
      <protection hidden="1"/>
    </xf>
    <xf numFmtId="0" fontId="4" fillId="0" borderId="19" xfId="0" applyFont="1" applyFill="1" applyBorder="1" applyAlignment="1" applyProtection="1">
      <alignment horizontal="center" vertical="center" wrapText="1"/>
      <protection hidden="1"/>
    </xf>
    <xf numFmtId="0" fontId="4" fillId="0" borderId="22" xfId="0" applyFont="1" applyFill="1" applyBorder="1" applyAlignment="1" applyProtection="1">
      <alignment horizontal="center" vertical="center" wrapText="1"/>
      <protection hidden="1"/>
    </xf>
    <xf numFmtId="0" fontId="4" fillId="0" borderId="20" xfId="0" applyFont="1" applyFill="1" applyBorder="1" applyAlignment="1" applyProtection="1">
      <alignment horizontal="center" vertical="center" wrapText="1"/>
      <protection hidden="1"/>
    </xf>
    <xf numFmtId="0" fontId="4" fillId="0" borderId="24" xfId="0" applyFont="1" applyFill="1" applyBorder="1" applyAlignment="1" applyProtection="1">
      <alignment horizontal="center" vertical="center" wrapText="1"/>
      <protection hidden="1"/>
    </xf>
    <xf numFmtId="0" fontId="8" fillId="0" borderId="7" xfId="0" applyFont="1" applyFill="1" applyBorder="1" applyAlignment="1" applyProtection="1">
      <alignment horizontal="center" vertical="center"/>
      <protection hidden="1"/>
    </xf>
    <xf numFmtId="0" fontId="8" fillId="0" borderId="5" xfId="0" applyFont="1" applyFill="1" applyBorder="1" applyAlignment="1" applyProtection="1">
      <alignment horizontal="center" vertical="center"/>
      <protection hidden="1"/>
    </xf>
    <xf numFmtId="49" fontId="4" fillId="0" borderId="19" xfId="0" applyNumberFormat="1" applyFont="1" applyFill="1" applyBorder="1" applyAlignment="1" applyProtection="1">
      <alignment horizontal="center" vertical="center" wrapText="1"/>
      <protection hidden="1"/>
    </xf>
    <xf numFmtId="49" fontId="4" fillId="0" borderId="22" xfId="0" applyNumberFormat="1" applyFont="1" applyFill="1" applyBorder="1" applyAlignment="1" applyProtection="1">
      <alignment horizontal="center" vertical="center" wrapText="1"/>
      <protection hidden="1"/>
    </xf>
    <xf numFmtId="49" fontId="4" fillId="0" borderId="28" xfId="0" applyNumberFormat="1" applyFont="1" applyFill="1" applyBorder="1" applyAlignment="1" applyProtection="1">
      <alignment horizontal="center" vertical="center" wrapText="1"/>
      <protection hidden="1"/>
    </xf>
    <xf numFmtId="49" fontId="4" fillId="0" borderId="29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18" xfId="0" applyFont="1" applyFill="1" applyBorder="1" applyAlignment="1" applyProtection="1">
      <alignment horizontal="center" vertical="center" wrapText="1"/>
      <protection hidden="1"/>
    </xf>
    <xf numFmtId="0" fontId="9" fillId="0" borderId="21" xfId="0" applyFont="1" applyFill="1" applyBorder="1" applyAlignment="1" applyProtection="1">
      <alignment horizontal="center" vertical="center" wrapText="1"/>
      <protection hidden="1"/>
    </xf>
    <xf numFmtId="0" fontId="4" fillId="0" borderId="18" xfId="0" applyFont="1" applyFill="1" applyBorder="1" applyAlignment="1" applyProtection="1">
      <alignment horizontal="center" vertical="center" wrapText="1"/>
      <protection hidden="1"/>
    </xf>
    <xf numFmtId="0" fontId="4" fillId="0" borderId="21" xfId="0" applyFont="1" applyFill="1" applyBorder="1" applyAlignment="1" applyProtection="1">
      <alignment horizontal="center" vertical="center" wrapText="1"/>
      <protection hidden="1"/>
    </xf>
    <xf numFmtId="0" fontId="6" fillId="0" borderId="20" xfId="0" applyFont="1" applyBorder="1" applyAlignment="1" applyProtection="1">
      <alignment horizontal="center" vertical="center" textRotation="90" wrapText="1"/>
      <protection hidden="1"/>
    </xf>
    <xf numFmtId="0" fontId="6" fillId="0" borderId="24" xfId="0" applyFont="1" applyBorder="1" applyAlignment="1" applyProtection="1">
      <alignment horizontal="center" vertical="center" textRotation="90" wrapText="1"/>
      <protection hidden="1"/>
    </xf>
    <xf numFmtId="0" fontId="8" fillId="0" borderId="4" xfId="0" applyFont="1" applyFill="1" applyBorder="1" applyAlignment="1" applyProtection="1">
      <alignment horizontal="center" vertical="center"/>
      <protection hidden="1"/>
    </xf>
    <xf numFmtId="0" fontId="8" fillId="0" borderId="12" xfId="0" applyFont="1" applyFill="1" applyBorder="1" applyAlignment="1" applyProtection="1">
      <alignment horizontal="center" vertical="center" wrapText="1"/>
      <protection hidden="1"/>
    </xf>
    <xf numFmtId="0" fontId="8" fillId="0" borderId="23" xfId="0" applyFont="1" applyFill="1" applyBorder="1" applyAlignment="1" applyProtection="1">
      <alignment horizontal="center" vertical="center" wrapText="1"/>
      <protection hidden="1"/>
    </xf>
    <xf numFmtId="0" fontId="8" fillId="0" borderId="27" xfId="0" applyFont="1" applyFill="1" applyBorder="1" applyAlignment="1" applyProtection="1">
      <alignment horizontal="center" vertical="center" wrapText="1"/>
      <protection hidden="1"/>
    </xf>
    <xf numFmtId="0" fontId="4" fillId="0" borderId="12" xfId="0" applyFont="1" applyFill="1" applyBorder="1" applyAlignment="1" applyProtection="1">
      <alignment horizontal="center" vertical="center" textRotation="90" wrapText="1"/>
      <protection hidden="1"/>
    </xf>
    <xf numFmtId="0" fontId="4" fillId="0" borderId="23" xfId="0" applyFont="1" applyFill="1" applyBorder="1" applyAlignment="1" applyProtection="1">
      <alignment horizontal="center" vertical="center" textRotation="90" wrapText="1"/>
      <protection hidden="1"/>
    </xf>
    <xf numFmtId="0" fontId="4" fillId="0" borderId="12" xfId="0" applyFont="1" applyFill="1" applyBorder="1" applyAlignment="1" applyProtection="1">
      <alignment horizontal="center" vertical="center" wrapText="1"/>
      <protection hidden="1"/>
    </xf>
    <xf numFmtId="0" fontId="4" fillId="0" borderId="23" xfId="0" applyFont="1" applyFill="1" applyBorder="1" applyAlignment="1" applyProtection="1">
      <alignment horizontal="center" vertical="center" wrapText="1"/>
      <protection hidden="1"/>
    </xf>
    <xf numFmtId="0" fontId="8" fillId="0" borderId="17" xfId="0" quotePrefix="1" applyFont="1" applyFill="1" applyBorder="1" applyAlignment="1" applyProtection="1">
      <alignment horizontal="center" vertical="center"/>
      <protection hidden="1"/>
    </xf>
    <xf numFmtId="0" fontId="8" fillId="0" borderId="25" xfId="0" quotePrefix="1" applyFont="1" applyFill="1" applyBorder="1" applyAlignment="1" applyProtection="1">
      <alignment horizontal="center" vertical="center"/>
      <protection hidden="1"/>
    </xf>
    <xf numFmtId="0" fontId="8" fillId="0" borderId="17" xfId="0" applyFont="1" applyFill="1" applyBorder="1" applyAlignment="1" applyProtection="1">
      <alignment horizontal="center" vertical="center"/>
      <protection hidden="1"/>
    </xf>
    <xf numFmtId="0" fontId="8" fillId="0" borderId="25" xfId="0" applyFont="1" applyFill="1" applyBorder="1" applyAlignment="1" applyProtection="1">
      <alignment horizontal="center" vertical="center"/>
      <protection hidden="1"/>
    </xf>
    <xf numFmtId="0" fontId="8" fillId="0" borderId="26" xfId="0" applyFont="1" applyFill="1" applyBorder="1" applyAlignment="1" applyProtection="1">
      <alignment horizontal="center" vertical="center"/>
      <protection hidden="1"/>
    </xf>
    <xf numFmtId="0" fontId="4" fillId="0" borderId="34" xfId="0" applyFont="1" applyFill="1" applyBorder="1" applyAlignment="1" applyProtection="1">
      <alignment horizontal="center" vertical="center" wrapText="1"/>
      <protection hidden="1"/>
    </xf>
    <xf numFmtId="0" fontId="4" fillId="0" borderId="32" xfId="0" applyFont="1" applyFill="1" applyBorder="1" applyAlignment="1" applyProtection="1">
      <alignment horizontal="center" vertical="center" wrapText="1"/>
      <protection hidden="1"/>
    </xf>
    <xf numFmtId="0" fontId="4" fillId="0" borderId="27" xfId="0" applyFont="1" applyFill="1" applyBorder="1" applyAlignment="1" applyProtection="1">
      <alignment horizontal="center" vertical="center" textRotation="90" wrapText="1"/>
      <protection hidden="1"/>
    </xf>
    <xf numFmtId="0" fontId="4" fillId="0" borderId="27" xfId="0" applyFont="1" applyFill="1" applyBorder="1" applyAlignment="1" applyProtection="1">
      <alignment horizontal="center" vertical="center" wrapText="1"/>
      <protection hidden="1"/>
    </xf>
    <xf numFmtId="0" fontId="4" fillId="0" borderId="33" xfId="0" applyFont="1" applyFill="1" applyBorder="1" applyAlignment="1" applyProtection="1">
      <alignment horizontal="center" vertical="center" wrapText="1"/>
      <protection hidden="1"/>
    </xf>
  </cellXfs>
  <cellStyles count="7">
    <cellStyle name="Normální" xfId="0" builtinId="0"/>
    <cellStyle name="normální 2" xfId="1"/>
    <cellStyle name="normální 3" xfId="2"/>
    <cellStyle name="normální 3 2" xfId="3"/>
    <cellStyle name="Normální 4" xfId="4"/>
    <cellStyle name="Normální 5" xfId="5"/>
    <cellStyle name="Normální 6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DDDDD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9F1FF"/>
      <rgbColor rgb="00DDDDDD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Q8"/>
  <sheetViews>
    <sheetView showGridLines="0" tabSelected="1" zoomScale="90" zoomScaleNormal="90" workbookViewId="0">
      <pane xSplit="1" topLeftCell="B1" activePane="topRight" state="frozen"/>
      <selection pane="topRight" sqref="A1:A3"/>
    </sheetView>
  </sheetViews>
  <sheetFormatPr defaultRowHeight="12.75" x14ac:dyDescent="0.2"/>
  <cols>
    <col min="1" max="1" width="27.42578125" style="1" customWidth="1"/>
    <col min="2" max="4" width="9.140625" style="1"/>
    <col min="5" max="17" width="10.7109375" style="1" customWidth="1"/>
    <col min="18" max="16384" width="9.140625" style="1"/>
  </cols>
  <sheetData>
    <row r="1" spans="1:17" ht="15" customHeight="1" x14ac:dyDescent="0.2">
      <c r="A1" s="93" t="s">
        <v>235</v>
      </c>
      <c r="B1" s="96" t="s">
        <v>0</v>
      </c>
      <c r="C1" s="96" t="s">
        <v>56</v>
      </c>
      <c r="D1" s="98" t="s">
        <v>221</v>
      </c>
      <c r="E1" s="100" t="s">
        <v>2</v>
      </c>
      <c r="F1" s="101"/>
      <c r="G1" s="102" t="s">
        <v>3</v>
      </c>
      <c r="H1" s="103"/>
      <c r="I1" s="103"/>
      <c r="J1" s="103"/>
      <c r="K1" s="103"/>
      <c r="L1" s="103"/>
      <c r="M1" s="104"/>
      <c r="N1" s="80" t="s">
        <v>1</v>
      </c>
      <c r="O1" s="92"/>
      <c r="P1" s="80" t="s">
        <v>60</v>
      </c>
      <c r="Q1" s="81"/>
    </row>
    <row r="2" spans="1:17" ht="12.75" customHeight="1" x14ac:dyDescent="0.2">
      <c r="A2" s="94"/>
      <c r="B2" s="97"/>
      <c r="C2" s="97"/>
      <c r="D2" s="99"/>
      <c r="E2" s="82" t="s">
        <v>222</v>
      </c>
      <c r="F2" s="84" t="s">
        <v>229</v>
      </c>
      <c r="G2" s="76" t="s">
        <v>223</v>
      </c>
      <c r="H2" s="88" t="s">
        <v>230</v>
      </c>
      <c r="I2" s="86" t="s">
        <v>240</v>
      </c>
      <c r="J2" s="86" t="s">
        <v>4</v>
      </c>
      <c r="K2" s="88" t="s">
        <v>226</v>
      </c>
      <c r="L2" s="88" t="s">
        <v>231</v>
      </c>
      <c r="M2" s="90" t="s">
        <v>58</v>
      </c>
      <c r="N2" s="76" t="s">
        <v>224</v>
      </c>
      <c r="O2" s="88" t="s">
        <v>232</v>
      </c>
      <c r="P2" s="76" t="s">
        <v>225</v>
      </c>
      <c r="Q2" s="78" t="s">
        <v>236</v>
      </c>
    </row>
    <row r="3" spans="1:17" ht="53.25" customHeight="1" thickBot="1" x14ac:dyDescent="0.25">
      <c r="A3" s="95"/>
      <c r="B3" s="97"/>
      <c r="C3" s="97"/>
      <c r="D3" s="99"/>
      <c r="E3" s="83"/>
      <c r="F3" s="85"/>
      <c r="G3" s="77"/>
      <c r="H3" s="89"/>
      <c r="I3" s="87"/>
      <c r="J3" s="87"/>
      <c r="K3" s="89"/>
      <c r="L3" s="89"/>
      <c r="M3" s="91"/>
      <c r="N3" s="77"/>
      <c r="O3" s="89"/>
      <c r="P3" s="77"/>
      <c r="Q3" s="79"/>
    </row>
    <row r="4" spans="1:17" ht="15.95" customHeight="1" thickBot="1" x14ac:dyDescent="0.25">
      <c r="A4" s="38" t="s">
        <v>212</v>
      </c>
      <c r="B4" s="39">
        <f t="shared" ref="B4:G4" si="0">SUM(B5:B8)</f>
        <v>449759</v>
      </c>
      <c r="C4" s="39">
        <f t="shared" si="0"/>
        <v>64</v>
      </c>
      <c r="D4" s="39">
        <f t="shared" si="0"/>
        <v>95</v>
      </c>
      <c r="E4" s="39">
        <f t="shared" si="0"/>
        <v>2753063</v>
      </c>
      <c r="F4" s="39">
        <f t="shared" si="0"/>
        <v>2750257</v>
      </c>
      <c r="G4" s="39">
        <f t="shared" si="0"/>
        <v>42647</v>
      </c>
      <c r="H4" s="39">
        <f t="shared" ref="H4" si="1">SUM(H5:H8)</f>
        <v>38070</v>
      </c>
      <c r="I4" s="57">
        <f>AVERAGE(I5:I8)</f>
        <v>9.1675260416666671</v>
      </c>
      <c r="J4" s="56">
        <f>AVERAGE(J5:J8)</f>
        <v>26.202317708333332</v>
      </c>
      <c r="K4" s="39">
        <f>SUM(K5:K8)</f>
        <v>1148390</v>
      </c>
      <c r="L4" s="39">
        <f>SUM(L5:L8)</f>
        <v>1171557</v>
      </c>
      <c r="M4" s="56">
        <f>AVERAGE(M5:M8)</f>
        <v>39.763359375</v>
      </c>
      <c r="N4" s="39">
        <f>SUM(N5:N8)</f>
        <v>1243534</v>
      </c>
      <c r="O4" s="39">
        <f>SUM(O5:O8)</f>
        <v>1177111</v>
      </c>
      <c r="P4" s="39">
        <f>SUM(P5:P8)</f>
        <v>1564</v>
      </c>
      <c r="Q4" s="39">
        <f>SUM(Q5:Q8)</f>
        <v>1905</v>
      </c>
    </row>
    <row r="5" spans="1:17" ht="15.95" customHeight="1" x14ac:dyDescent="0.2">
      <c r="A5" s="10" t="s">
        <v>217</v>
      </c>
      <c r="B5" s="11">
        <v>107504</v>
      </c>
      <c r="C5" s="11">
        <v>1</v>
      </c>
      <c r="D5" s="11">
        <v>1</v>
      </c>
      <c r="E5" s="12">
        <v>1397046</v>
      </c>
      <c r="F5" s="61">
        <v>1405266</v>
      </c>
      <c r="G5" s="74">
        <v>16147</v>
      </c>
      <c r="H5" s="12">
        <v>14128</v>
      </c>
      <c r="I5" s="13">
        <v>13.14</v>
      </c>
      <c r="J5" s="13">
        <v>19.37</v>
      </c>
      <c r="K5" s="12">
        <v>633205</v>
      </c>
      <c r="L5" s="12">
        <v>652735</v>
      </c>
      <c r="M5" s="14">
        <v>69.599999999999994</v>
      </c>
      <c r="N5" s="12">
        <v>458796</v>
      </c>
      <c r="O5" s="55">
        <v>419006</v>
      </c>
      <c r="P5" s="16">
        <v>435</v>
      </c>
      <c r="Q5" s="15">
        <v>620</v>
      </c>
    </row>
    <row r="6" spans="1:17" ht="15.95" customHeight="1" x14ac:dyDescent="0.2">
      <c r="A6" s="10" t="s">
        <v>218</v>
      </c>
      <c r="B6" s="11">
        <v>93165</v>
      </c>
      <c r="C6" s="11">
        <v>1</v>
      </c>
      <c r="D6" s="11">
        <v>3</v>
      </c>
      <c r="E6" s="12">
        <v>299509</v>
      </c>
      <c r="F6" s="61">
        <v>298108</v>
      </c>
      <c r="G6" s="66">
        <v>8483</v>
      </c>
      <c r="H6" s="12">
        <v>7519</v>
      </c>
      <c r="I6" s="13">
        <v>10.016666666666667</v>
      </c>
      <c r="J6" s="13">
        <v>25.673333333333332</v>
      </c>
      <c r="K6" s="12">
        <v>227011</v>
      </c>
      <c r="L6" s="12">
        <v>255573</v>
      </c>
      <c r="M6" s="14">
        <v>49.52</v>
      </c>
      <c r="N6" s="12">
        <v>330268</v>
      </c>
      <c r="O6" s="15">
        <v>316104</v>
      </c>
      <c r="P6" s="16">
        <v>501</v>
      </c>
      <c r="Q6" s="15">
        <v>547</v>
      </c>
    </row>
    <row r="7" spans="1:17" ht="15.95" customHeight="1" x14ac:dyDescent="0.2">
      <c r="A7" s="10" t="s">
        <v>219</v>
      </c>
      <c r="B7" s="11">
        <v>145749</v>
      </c>
      <c r="C7" s="11">
        <v>15</v>
      </c>
      <c r="D7" s="11">
        <v>24</v>
      </c>
      <c r="E7" s="12">
        <v>562980</v>
      </c>
      <c r="F7" s="61">
        <v>555594</v>
      </c>
      <c r="G7" s="66">
        <v>12109</v>
      </c>
      <c r="H7" s="12">
        <v>10826</v>
      </c>
      <c r="I7" s="13">
        <v>7.4134375000000006</v>
      </c>
      <c r="J7" s="13">
        <v>24.465937499999999</v>
      </c>
      <c r="K7" s="12">
        <v>250526</v>
      </c>
      <c r="L7" s="12">
        <v>226341</v>
      </c>
      <c r="M7" s="14">
        <v>33.233437500000001</v>
      </c>
      <c r="N7" s="12">
        <v>361154</v>
      </c>
      <c r="O7" s="15">
        <v>355873</v>
      </c>
      <c r="P7" s="16">
        <v>516</v>
      </c>
      <c r="Q7" s="15">
        <v>605</v>
      </c>
    </row>
    <row r="8" spans="1:17" ht="15.95" customHeight="1" thickBot="1" x14ac:dyDescent="0.25">
      <c r="A8" s="48" t="s">
        <v>220</v>
      </c>
      <c r="B8" s="49">
        <v>103341</v>
      </c>
      <c r="C8" s="49">
        <v>47</v>
      </c>
      <c r="D8" s="49">
        <v>67</v>
      </c>
      <c r="E8" s="50">
        <v>493528</v>
      </c>
      <c r="F8" s="73">
        <v>491289</v>
      </c>
      <c r="G8" s="75">
        <v>5908</v>
      </c>
      <c r="H8" s="50">
        <v>5597</v>
      </c>
      <c r="I8" s="51">
        <v>6.1</v>
      </c>
      <c r="J8" s="51">
        <v>35.299999999999997</v>
      </c>
      <c r="K8" s="50">
        <v>37648</v>
      </c>
      <c r="L8" s="50">
        <v>36908</v>
      </c>
      <c r="M8" s="52">
        <v>6.7</v>
      </c>
      <c r="N8" s="50">
        <v>93316</v>
      </c>
      <c r="O8" s="53">
        <v>86128</v>
      </c>
      <c r="P8" s="54">
        <v>112</v>
      </c>
      <c r="Q8" s="53">
        <v>133</v>
      </c>
    </row>
  </sheetData>
  <mergeCells count="21">
    <mergeCell ref="A1:A3"/>
    <mergeCell ref="B1:B3"/>
    <mergeCell ref="D1:D3"/>
    <mergeCell ref="E1:F1"/>
    <mergeCell ref="G1:M1"/>
    <mergeCell ref="C1:C3"/>
    <mergeCell ref="H2:H3"/>
    <mergeCell ref="P2:P3"/>
    <mergeCell ref="Q2:Q3"/>
    <mergeCell ref="P1:Q1"/>
    <mergeCell ref="E2:E3"/>
    <mergeCell ref="F2:F3"/>
    <mergeCell ref="G2:G3"/>
    <mergeCell ref="I2:I3"/>
    <mergeCell ref="J2:J3"/>
    <mergeCell ref="K2:K3"/>
    <mergeCell ref="L2:L3"/>
    <mergeCell ref="M2:M3"/>
    <mergeCell ref="N2:N3"/>
    <mergeCell ref="N1:O1"/>
    <mergeCell ref="O2:O3"/>
  </mergeCells>
  <pageMargins left="0.7" right="0.7" top="0.78740157499999996" bottom="0.78740157499999996" header="0.3" footer="0.3"/>
  <pageSetup paperSize="9" scale="69" fitToHeight="0" orientation="landscape" r:id="rId1"/>
  <ignoredErrors>
    <ignoredError sqref="J4 M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Q8"/>
  <sheetViews>
    <sheetView showGridLines="0" zoomScale="90" zoomScaleNormal="90" workbookViewId="0">
      <pane xSplit="1" topLeftCell="B1" activePane="topRight" state="frozen"/>
      <selection pane="topRight" sqref="A1:A3"/>
    </sheetView>
  </sheetViews>
  <sheetFormatPr defaultRowHeight="12.75" x14ac:dyDescent="0.2"/>
  <cols>
    <col min="1" max="1" width="26.5703125" style="1" customWidth="1"/>
    <col min="2" max="4" width="9.140625" style="1"/>
    <col min="5" max="17" width="10.7109375" style="1" customWidth="1"/>
    <col min="18" max="16384" width="9.140625" style="1"/>
  </cols>
  <sheetData>
    <row r="1" spans="1:17" ht="15" customHeight="1" x14ac:dyDescent="0.2">
      <c r="A1" s="93" t="s">
        <v>235</v>
      </c>
      <c r="B1" s="96" t="s">
        <v>0</v>
      </c>
      <c r="C1" s="96" t="s">
        <v>56</v>
      </c>
      <c r="D1" s="98" t="s">
        <v>221</v>
      </c>
      <c r="E1" s="100" t="s">
        <v>2</v>
      </c>
      <c r="F1" s="101"/>
      <c r="G1" s="102" t="s">
        <v>3</v>
      </c>
      <c r="H1" s="103"/>
      <c r="I1" s="103"/>
      <c r="J1" s="103"/>
      <c r="K1" s="103"/>
      <c r="L1" s="103"/>
      <c r="M1" s="104"/>
      <c r="N1" s="80" t="s">
        <v>1</v>
      </c>
      <c r="O1" s="92"/>
      <c r="P1" s="80" t="s">
        <v>60</v>
      </c>
      <c r="Q1" s="81"/>
    </row>
    <row r="2" spans="1:17" ht="12.75" customHeight="1" x14ac:dyDescent="0.2">
      <c r="A2" s="94"/>
      <c r="B2" s="97"/>
      <c r="C2" s="97"/>
      <c r="D2" s="99"/>
      <c r="E2" s="82" t="s">
        <v>222</v>
      </c>
      <c r="F2" s="84" t="s">
        <v>229</v>
      </c>
      <c r="G2" s="76" t="s">
        <v>223</v>
      </c>
      <c r="H2" s="88" t="s">
        <v>230</v>
      </c>
      <c r="I2" s="86" t="s">
        <v>240</v>
      </c>
      <c r="J2" s="86" t="s">
        <v>4</v>
      </c>
      <c r="K2" s="88" t="s">
        <v>226</v>
      </c>
      <c r="L2" s="88" t="s">
        <v>231</v>
      </c>
      <c r="M2" s="90" t="s">
        <v>58</v>
      </c>
      <c r="N2" s="76" t="s">
        <v>224</v>
      </c>
      <c r="O2" s="88" t="s">
        <v>232</v>
      </c>
      <c r="P2" s="76" t="s">
        <v>225</v>
      </c>
      <c r="Q2" s="78" t="s">
        <v>236</v>
      </c>
    </row>
    <row r="3" spans="1:17" ht="53.25" customHeight="1" thickBot="1" x14ac:dyDescent="0.25">
      <c r="A3" s="95"/>
      <c r="B3" s="97"/>
      <c r="C3" s="97"/>
      <c r="D3" s="99"/>
      <c r="E3" s="83"/>
      <c r="F3" s="85"/>
      <c r="G3" s="77"/>
      <c r="H3" s="89"/>
      <c r="I3" s="87"/>
      <c r="J3" s="87"/>
      <c r="K3" s="89"/>
      <c r="L3" s="89"/>
      <c r="M3" s="91"/>
      <c r="N3" s="77"/>
      <c r="O3" s="89"/>
      <c r="P3" s="77"/>
      <c r="Q3" s="79"/>
    </row>
    <row r="4" spans="1:17" ht="15.95" customHeight="1" thickBot="1" x14ac:dyDescent="0.25">
      <c r="A4" s="38" t="s">
        <v>212</v>
      </c>
      <c r="B4" s="39">
        <f t="shared" ref="B4:G4" si="0">SUM(B5:B8)</f>
        <v>449759</v>
      </c>
      <c r="C4" s="39">
        <f t="shared" ref="C4" si="1">SUM(C5:C8)</f>
        <v>64</v>
      </c>
      <c r="D4" s="39">
        <f t="shared" si="0"/>
        <v>95</v>
      </c>
      <c r="E4" s="39">
        <f t="shared" si="0"/>
        <v>2753063</v>
      </c>
      <c r="F4" s="39">
        <f t="shared" si="0"/>
        <v>2750257</v>
      </c>
      <c r="G4" s="39">
        <f t="shared" si="0"/>
        <v>42647</v>
      </c>
      <c r="H4" s="39">
        <f t="shared" ref="H4" si="2">SUM(H5:H8)</f>
        <v>38070</v>
      </c>
      <c r="I4" s="57">
        <f>AVERAGE(I5:I8)</f>
        <v>6.5954615384615387</v>
      </c>
      <c r="J4" s="56">
        <f>AVERAGE(J5:J8)</f>
        <v>19.364978930769951</v>
      </c>
      <c r="K4" s="39">
        <f>SUM(K5:K8)</f>
        <v>1148390</v>
      </c>
      <c r="L4" s="39">
        <f>SUM(L5:L8)</f>
        <v>1171557</v>
      </c>
      <c r="M4" s="56">
        <f>AVERAGE(M5:M8)</f>
        <v>12.677497065434563</v>
      </c>
      <c r="N4" s="39">
        <f>SUM(N5:N8)</f>
        <v>1243534</v>
      </c>
      <c r="O4" s="39">
        <f>SUM(O5:O8)</f>
        <v>1177111</v>
      </c>
      <c r="P4" s="39">
        <f>SUM(P5:P8)</f>
        <v>1564</v>
      </c>
      <c r="Q4" s="39">
        <f>SUM(Q5:Q8)</f>
        <v>1905</v>
      </c>
    </row>
    <row r="5" spans="1:17" ht="15.95" customHeight="1" x14ac:dyDescent="0.2">
      <c r="A5" s="10" t="s">
        <v>213</v>
      </c>
      <c r="B5" s="11">
        <v>104797</v>
      </c>
      <c r="C5" s="11">
        <v>17</v>
      </c>
      <c r="D5" s="11">
        <v>23</v>
      </c>
      <c r="E5" s="12">
        <v>403453</v>
      </c>
      <c r="F5" s="61">
        <v>405458</v>
      </c>
      <c r="G5" s="74">
        <v>7314</v>
      </c>
      <c r="H5" s="12">
        <v>6759</v>
      </c>
      <c r="I5" s="13">
        <v>5.0999999999999996</v>
      </c>
      <c r="J5" s="13">
        <v>19.168181818181818</v>
      </c>
      <c r="K5" s="12">
        <v>219661</v>
      </c>
      <c r="L5" s="12">
        <v>215687</v>
      </c>
      <c r="M5" s="14">
        <v>24.047727272727265</v>
      </c>
      <c r="N5" s="12">
        <v>312233</v>
      </c>
      <c r="O5" s="55">
        <v>296565</v>
      </c>
      <c r="P5" s="16">
        <v>419</v>
      </c>
      <c r="Q5" s="15">
        <v>477</v>
      </c>
    </row>
    <row r="6" spans="1:17" ht="15.95" customHeight="1" x14ac:dyDescent="0.2">
      <c r="A6" s="10" t="s">
        <v>214</v>
      </c>
      <c r="B6" s="11">
        <v>90216</v>
      </c>
      <c r="C6" s="11">
        <v>9</v>
      </c>
      <c r="D6" s="11">
        <v>17</v>
      </c>
      <c r="E6" s="12">
        <v>276733</v>
      </c>
      <c r="F6" s="61">
        <v>278702</v>
      </c>
      <c r="G6" s="66">
        <v>7805</v>
      </c>
      <c r="H6" s="12">
        <v>6751</v>
      </c>
      <c r="I6" s="13">
        <v>9.1999999999999993</v>
      </c>
      <c r="J6" s="13">
        <v>18.855882352941176</v>
      </c>
      <c r="K6" s="12">
        <v>124343</v>
      </c>
      <c r="L6" s="12">
        <v>129503</v>
      </c>
      <c r="M6" s="14">
        <v>10.299999999999999</v>
      </c>
      <c r="N6" s="12">
        <v>190827</v>
      </c>
      <c r="O6" s="15">
        <v>188254</v>
      </c>
      <c r="P6" s="16">
        <v>189</v>
      </c>
      <c r="Q6" s="15">
        <v>249</v>
      </c>
    </row>
    <row r="7" spans="1:17" ht="15.95" customHeight="1" x14ac:dyDescent="0.2">
      <c r="A7" s="10" t="s">
        <v>215</v>
      </c>
      <c r="B7" s="11">
        <v>181566</v>
      </c>
      <c r="C7" s="11">
        <v>20</v>
      </c>
      <c r="D7" s="11">
        <v>33</v>
      </c>
      <c r="E7" s="12">
        <v>1722506</v>
      </c>
      <c r="F7" s="61">
        <v>1728264</v>
      </c>
      <c r="G7" s="66">
        <v>20093</v>
      </c>
      <c r="H7" s="12">
        <v>17834</v>
      </c>
      <c r="I7" s="13">
        <v>5.9</v>
      </c>
      <c r="J7" s="13">
        <v>21.587543859649124</v>
      </c>
      <c r="K7" s="12">
        <v>676836</v>
      </c>
      <c r="L7" s="12">
        <v>696215</v>
      </c>
      <c r="M7" s="14">
        <v>10.36410714285714</v>
      </c>
      <c r="N7" s="12">
        <v>558758</v>
      </c>
      <c r="O7" s="15">
        <v>507202</v>
      </c>
      <c r="P7" s="16">
        <v>521</v>
      </c>
      <c r="Q7" s="15">
        <v>747</v>
      </c>
    </row>
    <row r="8" spans="1:17" ht="15.95" customHeight="1" thickBot="1" x14ac:dyDescent="0.25">
      <c r="A8" s="48" t="s">
        <v>216</v>
      </c>
      <c r="B8" s="49">
        <v>73180</v>
      </c>
      <c r="C8" s="49">
        <v>18</v>
      </c>
      <c r="D8" s="49">
        <v>22</v>
      </c>
      <c r="E8" s="50">
        <v>350371</v>
      </c>
      <c r="F8" s="73">
        <v>337833</v>
      </c>
      <c r="G8" s="75">
        <v>7435</v>
      </c>
      <c r="H8" s="50">
        <v>6726</v>
      </c>
      <c r="I8" s="51">
        <v>6.1818461538461538</v>
      </c>
      <c r="J8" s="51">
        <v>17.848307692307689</v>
      </c>
      <c r="K8" s="50">
        <v>127550</v>
      </c>
      <c r="L8" s="50">
        <v>130152</v>
      </c>
      <c r="M8" s="52">
        <v>5.9981538461538468</v>
      </c>
      <c r="N8" s="50">
        <v>181716</v>
      </c>
      <c r="O8" s="53">
        <v>185090</v>
      </c>
      <c r="P8" s="54">
        <v>435</v>
      </c>
      <c r="Q8" s="53">
        <v>432</v>
      </c>
    </row>
  </sheetData>
  <mergeCells count="21">
    <mergeCell ref="P2:P3"/>
    <mergeCell ref="Q2:Q3"/>
    <mergeCell ref="P1:Q1"/>
    <mergeCell ref="E2:E3"/>
    <mergeCell ref="F2:F3"/>
    <mergeCell ref="G2:G3"/>
    <mergeCell ref="I2:I3"/>
    <mergeCell ref="J2:J3"/>
    <mergeCell ref="K2:K3"/>
    <mergeCell ref="L2:L3"/>
    <mergeCell ref="M2:M3"/>
    <mergeCell ref="N2:N3"/>
    <mergeCell ref="N1:O1"/>
    <mergeCell ref="O2:O3"/>
    <mergeCell ref="H2:H3"/>
    <mergeCell ref="A1:A3"/>
    <mergeCell ref="B1:B3"/>
    <mergeCell ref="D1:D3"/>
    <mergeCell ref="E1:F1"/>
    <mergeCell ref="G1:M1"/>
    <mergeCell ref="C1:C3"/>
  </mergeCells>
  <pageMargins left="0.7" right="0.7" top="0.78740157499999996" bottom="0.78740157499999996" header="0.3" footer="0.3"/>
  <pageSetup paperSize="9" scale="69" fitToHeight="0" orientation="landscape" r:id="rId1"/>
  <ignoredErrors>
    <ignoredError sqref="J4 M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Q48"/>
  <sheetViews>
    <sheetView showGridLines="0" zoomScale="90" zoomScaleNormal="90" workbookViewId="0">
      <pane xSplit="1" topLeftCell="B1" activePane="topRight" state="frozen"/>
      <selection pane="topRight" activeCell="A43" sqref="A43:XFD43"/>
    </sheetView>
  </sheetViews>
  <sheetFormatPr defaultRowHeight="12.75" x14ac:dyDescent="0.2"/>
  <cols>
    <col min="1" max="1" width="24.5703125" style="1" customWidth="1"/>
    <col min="2" max="4" width="9.140625" style="1"/>
    <col min="5" max="5" width="10.7109375" style="1" customWidth="1"/>
    <col min="6" max="6" width="10.85546875" style="1" customWidth="1"/>
    <col min="7" max="16384" width="9.140625" style="1"/>
  </cols>
  <sheetData>
    <row r="1" spans="1:17" ht="15" customHeight="1" x14ac:dyDescent="0.2">
      <c r="A1" s="93" t="s">
        <v>228</v>
      </c>
      <c r="B1" s="96" t="s">
        <v>0</v>
      </c>
      <c r="C1" s="96" t="s">
        <v>56</v>
      </c>
      <c r="D1" s="98" t="s">
        <v>221</v>
      </c>
      <c r="E1" s="100" t="s">
        <v>2</v>
      </c>
      <c r="F1" s="101"/>
      <c r="G1" s="102" t="s">
        <v>3</v>
      </c>
      <c r="H1" s="103"/>
      <c r="I1" s="103"/>
      <c r="J1" s="103"/>
      <c r="K1" s="103"/>
      <c r="L1" s="103"/>
      <c r="M1" s="104"/>
      <c r="N1" s="80" t="s">
        <v>1</v>
      </c>
      <c r="O1" s="92"/>
      <c r="P1" s="80" t="s">
        <v>60</v>
      </c>
      <c r="Q1" s="81"/>
    </row>
    <row r="2" spans="1:17" ht="12.75" customHeight="1" x14ac:dyDescent="0.2">
      <c r="A2" s="94"/>
      <c r="B2" s="97"/>
      <c r="C2" s="97"/>
      <c r="D2" s="99"/>
      <c r="E2" s="82" t="s">
        <v>222</v>
      </c>
      <c r="F2" s="84" t="s">
        <v>229</v>
      </c>
      <c r="G2" s="76" t="s">
        <v>223</v>
      </c>
      <c r="H2" s="105" t="s">
        <v>230</v>
      </c>
      <c r="I2" s="86" t="s">
        <v>240</v>
      </c>
      <c r="J2" s="86" t="s">
        <v>4</v>
      </c>
      <c r="K2" s="88" t="s">
        <v>234</v>
      </c>
      <c r="L2" s="88" t="s">
        <v>231</v>
      </c>
      <c r="M2" s="90" t="s">
        <v>58</v>
      </c>
      <c r="N2" s="76" t="s">
        <v>224</v>
      </c>
      <c r="O2" s="78" t="s">
        <v>232</v>
      </c>
      <c r="P2" s="76" t="s">
        <v>227</v>
      </c>
      <c r="Q2" s="78" t="s">
        <v>233</v>
      </c>
    </row>
    <row r="3" spans="1:17" ht="53.25" customHeight="1" thickBot="1" x14ac:dyDescent="0.25">
      <c r="A3" s="95"/>
      <c r="B3" s="97"/>
      <c r="C3" s="97"/>
      <c r="D3" s="99"/>
      <c r="E3" s="83"/>
      <c r="F3" s="85"/>
      <c r="G3" s="77"/>
      <c r="H3" s="106"/>
      <c r="I3" s="87"/>
      <c r="J3" s="87"/>
      <c r="K3" s="89"/>
      <c r="L3" s="89"/>
      <c r="M3" s="91"/>
      <c r="N3" s="77"/>
      <c r="O3" s="79"/>
      <c r="P3" s="77"/>
      <c r="Q3" s="79"/>
    </row>
    <row r="4" spans="1:17" ht="15.95" customHeight="1" thickBot="1" x14ac:dyDescent="0.25">
      <c r="A4" s="47" t="s">
        <v>211</v>
      </c>
      <c r="B4" s="39">
        <f t="shared" ref="B4:H4" si="0">SUM(B5:B48)</f>
        <v>104797</v>
      </c>
      <c r="C4" s="39">
        <f t="shared" ref="C4" si="1">SUM(C5:C48)</f>
        <v>17</v>
      </c>
      <c r="D4" s="39">
        <f t="shared" si="0"/>
        <v>23</v>
      </c>
      <c r="E4" s="39">
        <f t="shared" si="0"/>
        <v>403453</v>
      </c>
      <c r="F4" s="39">
        <f t="shared" si="0"/>
        <v>405458</v>
      </c>
      <c r="G4" s="39">
        <f t="shared" ref="G4" si="2">SUM(G5:G48)</f>
        <v>7314</v>
      </c>
      <c r="H4" s="39">
        <f t="shared" si="0"/>
        <v>6759</v>
      </c>
      <c r="I4" s="57">
        <f>AVERAGE(I5:I48)</f>
        <v>5.099772727272728</v>
      </c>
      <c r="J4" s="56">
        <f>AVERAGE(J5:J48)</f>
        <v>19.168181818181818</v>
      </c>
      <c r="K4" s="39">
        <f>SUM(K5:K48)</f>
        <v>219661</v>
      </c>
      <c r="L4" s="39">
        <f>SUM(L5:L48)</f>
        <v>215687</v>
      </c>
      <c r="M4" s="56">
        <f>AVERAGE(M5:M48)</f>
        <v>24.047727272727265</v>
      </c>
      <c r="N4" s="39">
        <f>SUM(N5:N48)</f>
        <v>312233</v>
      </c>
      <c r="O4" s="39">
        <f>SUM(O5:O48)</f>
        <v>296565</v>
      </c>
      <c r="P4" s="39">
        <f>SUM(P5:P48)</f>
        <v>419</v>
      </c>
      <c r="Q4" s="39">
        <f>SUM(Q5:Q48)</f>
        <v>477</v>
      </c>
    </row>
    <row r="5" spans="1:17" ht="15.95" customHeight="1" x14ac:dyDescent="0.2">
      <c r="A5" s="2" t="s">
        <v>167</v>
      </c>
      <c r="B5" s="3">
        <v>38222</v>
      </c>
      <c r="C5" s="3">
        <v>0</v>
      </c>
      <c r="D5" s="3">
        <v>1</v>
      </c>
      <c r="E5" s="4">
        <v>139560</v>
      </c>
      <c r="F5" s="60">
        <v>141434</v>
      </c>
      <c r="G5" s="65">
        <v>3601</v>
      </c>
      <c r="H5" s="4">
        <v>3203</v>
      </c>
      <c r="I5" s="5">
        <v>8.3800000000000008</v>
      </c>
      <c r="J5" s="5">
        <v>19.010000000000002</v>
      </c>
      <c r="K5" s="4">
        <v>107156</v>
      </c>
      <c r="L5" s="4">
        <v>119309</v>
      </c>
      <c r="M5" s="6">
        <v>52.6</v>
      </c>
      <c r="N5" s="4">
        <v>188293</v>
      </c>
      <c r="O5" s="9">
        <v>183035</v>
      </c>
      <c r="P5" s="8">
        <v>264</v>
      </c>
      <c r="Q5" s="7">
        <v>266</v>
      </c>
    </row>
    <row r="6" spans="1:17" ht="15.95" customHeight="1" x14ac:dyDescent="0.2">
      <c r="A6" s="10" t="s">
        <v>168</v>
      </c>
      <c r="B6" s="11">
        <v>4557</v>
      </c>
      <c r="C6" s="11">
        <v>1</v>
      </c>
      <c r="D6" s="11">
        <v>1</v>
      </c>
      <c r="E6" s="12">
        <v>25452</v>
      </c>
      <c r="F6" s="61">
        <v>24688</v>
      </c>
      <c r="G6" s="66">
        <v>490</v>
      </c>
      <c r="H6" s="12">
        <v>524</v>
      </c>
      <c r="I6" s="13">
        <v>11.5</v>
      </c>
      <c r="J6" s="13">
        <v>31.3</v>
      </c>
      <c r="K6" s="12">
        <v>8113</v>
      </c>
      <c r="L6" s="12">
        <v>27419</v>
      </c>
      <c r="M6" s="14">
        <v>84</v>
      </c>
      <c r="N6" s="12">
        <v>13571</v>
      </c>
      <c r="O6" s="15">
        <v>14243</v>
      </c>
      <c r="P6" s="16">
        <v>12</v>
      </c>
      <c r="Q6" s="15">
        <v>15</v>
      </c>
    </row>
    <row r="7" spans="1:17" ht="15.95" customHeight="1" x14ac:dyDescent="0.2">
      <c r="A7" s="10" t="s">
        <v>169</v>
      </c>
      <c r="B7" s="11">
        <v>5232</v>
      </c>
      <c r="C7" s="11">
        <v>1</v>
      </c>
      <c r="D7" s="11">
        <v>1</v>
      </c>
      <c r="E7" s="12">
        <v>35709</v>
      </c>
      <c r="F7" s="61">
        <v>35721</v>
      </c>
      <c r="G7" s="66">
        <v>501</v>
      </c>
      <c r="H7" s="12">
        <v>499</v>
      </c>
      <c r="I7" s="13">
        <v>9.5399999999999991</v>
      </c>
      <c r="J7" s="13">
        <v>22.65</v>
      </c>
      <c r="K7" s="12">
        <v>22609</v>
      </c>
      <c r="L7" s="12">
        <v>28496</v>
      </c>
      <c r="M7" s="14">
        <v>83.1</v>
      </c>
      <c r="N7" s="12">
        <v>23481</v>
      </c>
      <c r="O7" s="15">
        <v>23362</v>
      </c>
      <c r="P7" s="16">
        <v>18</v>
      </c>
      <c r="Q7" s="15">
        <v>22</v>
      </c>
    </row>
    <row r="8" spans="1:17" ht="15.95" customHeight="1" x14ac:dyDescent="0.2">
      <c r="A8" s="10" t="s">
        <v>170</v>
      </c>
      <c r="B8" s="11">
        <v>3728</v>
      </c>
      <c r="C8" s="11">
        <v>0</v>
      </c>
      <c r="D8" s="11">
        <v>0</v>
      </c>
      <c r="E8" s="12">
        <v>13169</v>
      </c>
      <c r="F8" s="61">
        <v>13461</v>
      </c>
      <c r="G8" s="66">
        <v>275</v>
      </c>
      <c r="H8" s="12">
        <v>260</v>
      </c>
      <c r="I8" s="13">
        <v>6.97</v>
      </c>
      <c r="J8" s="13">
        <v>39.229999999999997</v>
      </c>
      <c r="K8" s="12">
        <v>3278</v>
      </c>
      <c r="L8" s="12">
        <v>4460</v>
      </c>
      <c r="M8" s="14">
        <v>19</v>
      </c>
      <c r="N8" s="12">
        <v>6060</v>
      </c>
      <c r="O8" s="15">
        <v>5454</v>
      </c>
      <c r="P8" s="16">
        <v>27</v>
      </c>
      <c r="Q8" s="15">
        <v>44</v>
      </c>
    </row>
    <row r="9" spans="1:17" ht="15.95" customHeight="1" x14ac:dyDescent="0.2">
      <c r="A9" s="10" t="s">
        <v>171</v>
      </c>
      <c r="B9" s="11">
        <v>3999</v>
      </c>
      <c r="C9" s="11">
        <v>1</v>
      </c>
      <c r="D9" s="11">
        <v>1</v>
      </c>
      <c r="E9" s="12">
        <v>23846</v>
      </c>
      <c r="F9" s="61">
        <v>24306</v>
      </c>
      <c r="G9" s="66">
        <v>359</v>
      </c>
      <c r="H9" s="12">
        <v>347</v>
      </c>
      <c r="I9" s="13">
        <v>8.68</v>
      </c>
      <c r="J9" s="13">
        <v>24.21</v>
      </c>
      <c r="K9" s="12">
        <v>11381</v>
      </c>
      <c r="L9" s="12">
        <v>6402</v>
      </c>
      <c r="M9" s="14">
        <v>37.4</v>
      </c>
      <c r="N9" s="12">
        <v>10145</v>
      </c>
      <c r="O9" s="15">
        <v>8375</v>
      </c>
      <c r="P9" s="16">
        <v>30</v>
      </c>
      <c r="Q9" s="15">
        <v>28</v>
      </c>
    </row>
    <row r="10" spans="1:17" ht="15.95" customHeight="1" x14ac:dyDescent="0.2">
      <c r="A10" s="10" t="s">
        <v>172</v>
      </c>
      <c r="B10" s="11">
        <v>6559</v>
      </c>
      <c r="C10" s="11">
        <v>0</v>
      </c>
      <c r="D10" s="11">
        <v>1</v>
      </c>
      <c r="E10" s="12">
        <v>24549</v>
      </c>
      <c r="F10" s="61">
        <v>24393</v>
      </c>
      <c r="G10" s="66">
        <v>289</v>
      </c>
      <c r="H10" s="12">
        <v>271</v>
      </c>
      <c r="I10" s="13">
        <v>4.13</v>
      </c>
      <c r="J10" s="13">
        <v>22.51</v>
      </c>
      <c r="K10" s="12">
        <v>13793</v>
      </c>
      <c r="L10" s="12">
        <v>7037</v>
      </c>
      <c r="M10" s="14">
        <v>57.6</v>
      </c>
      <c r="N10" s="12">
        <v>12318</v>
      </c>
      <c r="O10" s="15">
        <v>12016</v>
      </c>
      <c r="P10" s="16">
        <v>19</v>
      </c>
      <c r="Q10" s="15">
        <v>42</v>
      </c>
    </row>
    <row r="11" spans="1:17" ht="15.95" customHeight="1" x14ac:dyDescent="0.2">
      <c r="A11" s="10" t="s">
        <v>173</v>
      </c>
      <c r="B11" s="11">
        <v>11547</v>
      </c>
      <c r="C11" s="11">
        <v>1</v>
      </c>
      <c r="D11" s="11">
        <v>1</v>
      </c>
      <c r="E11" s="12">
        <v>30223</v>
      </c>
      <c r="F11" s="61">
        <v>30740</v>
      </c>
      <c r="G11" s="66">
        <v>545</v>
      </c>
      <c r="H11" s="12">
        <v>532</v>
      </c>
      <c r="I11" s="13">
        <v>4.6100000000000003</v>
      </c>
      <c r="J11" s="13">
        <v>14.47</v>
      </c>
      <c r="K11" s="12">
        <v>11029</v>
      </c>
      <c r="L11" s="12">
        <v>10200</v>
      </c>
      <c r="M11" s="14">
        <v>43.8</v>
      </c>
      <c r="N11" s="12">
        <v>28672</v>
      </c>
      <c r="O11" s="15">
        <v>23987</v>
      </c>
      <c r="P11" s="16">
        <v>7</v>
      </c>
      <c r="Q11" s="15">
        <v>19</v>
      </c>
    </row>
    <row r="12" spans="1:17" ht="15.95" customHeight="1" x14ac:dyDescent="0.2">
      <c r="A12" s="10" t="s">
        <v>174</v>
      </c>
      <c r="B12" s="11">
        <v>4057</v>
      </c>
      <c r="C12" s="11">
        <v>1</v>
      </c>
      <c r="D12" s="11">
        <v>1</v>
      </c>
      <c r="E12" s="12">
        <v>12683</v>
      </c>
      <c r="F12" s="61">
        <v>12736</v>
      </c>
      <c r="G12" s="66">
        <v>134</v>
      </c>
      <c r="H12" s="12">
        <v>129</v>
      </c>
      <c r="I12" s="13">
        <v>3.18</v>
      </c>
      <c r="J12" s="13">
        <v>13.95</v>
      </c>
      <c r="K12" s="12">
        <v>34034</v>
      </c>
      <c r="L12" s="12">
        <v>4558</v>
      </c>
      <c r="M12" s="14">
        <v>46.4</v>
      </c>
      <c r="N12" s="12">
        <v>9448</v>
      </c>
      <c r="O12" s="15">
        <v>9301</v>
      </c>
      <c r="P12" s="16">
        <v>4</v>
      </c>
      <c r="Q12" s="15">
        <v>0</v>
      </c>
    </row>
    <row r="13" spans="1:17" ht="15.95" customHeight="1" x14ac:dyDescent="0.2">
      <c r="A13" s="17" t="s">
        <v>175</v>
      </c>
      <c r="B13" s="18">
        <v>352</v>
      </c>
      <c r="C13" s="18">
        <v>0</v>
      </c>
      <c r="D13" s="18">
        <v>0</v>
      </c>
      <c r="E13" s="19">
        <v>1878</v>
      </c>
      <c r="F13" s="62">
        <v>1922</v>
      </c>
      <c r="G13" s="67">
        <v>12</v>
      </c>
      <c r="H13" s="19">
        <v>17</v>
      </c>
      <c r="I13" s="20">
        <v>4.83</v>
      </c>
      <c r="J13" s="20">
        <v>11.76</v>
      </c>
      <c r="K13" s="19">
        <v>167</v>
      </c>
      <c r="L13" s="19">
        <v>107</v>
      </c>
      <c r="M13" s="21">
        <v>14</v>
      </c>
      <c r="N13" s="19">
        <v>291</v>
      </c>
      <c r="O13" s="22">
        <v>276</v>
      </c>
      <c r="P13" s="23">
        <v>3</v>
      </c>
      <c r="Q13" s="22">
        <v>0</v>
      </c>
    </row>
    <row r="14" spans="1:17" ht="15.95" customHeight="1" x14ac:dyDescent="0.2">
      <c r="A14" s="17" t="s">
        <v>176</v>
      </c>
      <c r="B14" s="18">
        <v>1380</v>
      </c>
      <c r="C14" s="18">
        <v>1</v>
      </c>
      <c r="D14" s="18">
        <v>1</v>
      </c>
      <c r="E14" s="19">
        <v>4829</v>
      </c>
      <c r="F14" s="62">
        <v>4194</v>
      </c>
      <c r="G14" s="67">
        <v>53</v>
      </c>
      <c r="H14" s="19">
        <v>53</v>
      </c>
      <c r="I14" s="20">
        <v>3.84</v>
      </c>
      <c r="J14" s="20">
        <v>41.51</v>
      </c>
      <c r="K14" s="19">
        <v>297</v>
      </c>
      <c r="L14" s="19">
        <v>115</v>
      </c>
      <c r="M14" s="21">
        <v>22.6</v>
      </c>
      <c r="N14" s="19">
        <v>1165</v>
      </c>
      <c r="O14" s="22">
        <v>413</v>
      </c>
      <c r="P14" s="23">
        <v>0</v>
      </c>
      <c r="Q14" s="22">
        <v>0</v>
      </c>
    </row>
    <row r="15" spans="1:17" ht="15.95" customHeight="1" x14ac:dyDescent="0.2">
      <c r="A15" s="24" t="s">
        <v>177</v>
      </c>
      <c r="B15" s="25">
        <v>442</v>
      </c>
      <c r="C15" s="25">
        <v>1</v>
      </c>
      <c r="D15" s="25">
        <v>1</v>
      </c>
      <c r="E15" s="26">
        <v>3624</v>
      </c>
      <c r="F15" s="63">
        <v>3575</v>
      </c>
      <c r="G15" s="68">
        <v>18</v>
      </c>
      <c r="H15" s="26">
        <v>12</v>
      </c>
      <c r="I15" s="58">
        <v>2.71</v>
      </c>
      <c r="J15" s="20">
        <v>8.33</v>
      </c>
      <c r="K15" s="26">
        <v>346</v>
      </c>
      <c r="L15" s="26">
        <v>191</v>
      </c>
      <c r="M15" s="27">
        <v>32.5</v>
      </c>
      <c r="N15" s="26">
        <v>462</v>
      </c>
      <c r="O15" s="28">
        <v>264</v>
      </c>
      <c r="P15" s="29">
        <v>1</v>
      </c>
      <c r="Q15" s="28">
        <v>0</v>
      </c>
    </row>
    <row r="16" spans="1:17" ht="15.95" customHeight="1" x14ac:dyDescent="0.2">
      <c r="A16" s="24" t="s">
        <v>178</v>
      </c>
      <c r="B16" s="25">
        <v>113</v>
      </c>
      <c r="C16" s="25">
        <v>0</v>
      </c>
      <c r="D16" s="25">
        <v>1</v>
      </c>
      <c r="E16" s="26">
        <v>1172</v>
      </c>
      <c r="F16" s="63">
        <v>1181</v>
      </c>
      <c r="G16" s="68">
        <v>11</v>
      </c>
      <c r="H16" s="26">
        <v>11</v>
      </c>
      <c r="I16" s="58">
        <v>9.73</v>
      </c>
      <c r="J16" s="20">
        <v>18.18</v>
      </c>
      <c r="K16" s="26">
        <v>50</v>
      </c>
      <c r="L16" s="26">
        <v>38</v>
      </c>
      <c r="M16" s="27">
        <v>0</v>
      </c>
      <c r="N16" s="26">
        <v>171</v>
      </c>
      <c r="O16" s="28">
        <v>92</v>
      </c>
      <c r="P16" s="29">
        <v>0</v>
      </c>
      <c r="Q16" s="28">
        <v>0</v>
      </c>
    </row>
    <row r="17" spans="1:17" ht="15.95" customHeight="1" x14ac:dyDescent="0.2">
      <c r="A17" s="24" t="s">
        <v>179</v>
      </c>
      <c r="B17" s="25">
        <v>1684</v>
      </c>
      <c r="C17" s="25">
        <v>1</v>
      </c>
      <c r="D17" s="25">
        <v>0</v>
      </c>
      <c r="E17" s="26">
        <v>8086</v>
      </c>
      <c r="F17" s="63">
        <v>8239</v>
      </c>
      <c r="G17" s="68">
        <v>55</v>
      </c>
      <c r="H17" s="26">
        <v>55</v>
      </c>
      <c r="I17" s="58">
        <v>3.27</v>
      </c>
      <c r="J17" s="20">
        <v>3.64</v>
      </c>
      <c r="K17" s="26">
        <v>527</v>
      </c>
      <c r="L17" s="26">
        <v>371</v>
      </c>
      <c r="M17" s="27">
        <v>19.100000000000001</v>
      </c>
      <c r="N17" s="26">
        <v>2190</v>
      </c>
      <c r="O17" s="28">
        <v>1217</v>
      </c>
      <c r="P17" s="29">
        <v>0</v>
      </c>
      <c r="Q17" s="28">
        <v>0</v>
      </c>
    </row>
    <row r="18" spans="1:17" ht="15.95" customHeight="1" x14ac:dyDescent="0.2">
      <c r="A18" s="24" t="s">
        <v>180</v>
      </c>
      <c r="B18" s="25">
        <v>644</v>
      </c>
      <c r="C18" s="25">
        <v>0</v>
      </c>
      <c r="D18" s="25">
        <v>0</v>
      </c>
      <c r="E18" s="26">
        <v>1750</v>
      </c>
      <c r="F18" s="63">
        <v>1750</v>
      </c>
      <c r="G18" s="68">
        <v>0</v>
      </c>
      <c r="H18" s="26">
        <v>0</v>
      </c>
      <c r="I18" s="58">
        <v>0</v>
      </c>
      <c r="J18" s="20">
        <v>0</v>
      </c>
      <c r="K18" s="26">
        <v>0</v>
      </c>
      <c r="L18" s="26">
        <v>0</v>
      </c>
      <c r="M18" s="27">
        <v>0</v>
      </c>
      <c r="N18" s="26">
        <v>0</v>
      </c>
      <c r="O18" s="28">
        <v>0</v>
      </c>
      <c r="P18" s="29">
        <v>0</v>
      </c>
      <c r="Q18" s="28">
        <v>0</v>
      </c>
    </row>
    <row r="19" spans="1:17" ht="15.95" customHeight="1" x14ac:dyDescent="0.2">
      <c r="A19" s="24" t="s">
        <v>181</v>
      </c>
      <c r="B19" s="25">
        <v>548</v>
      </c>
      <c r="C19" s="25">
        <v>1</v>
      </c>
      <c r="D19" s="25">
        <v>1</v>
      </c>
      <c r="E19" s="26">
        <v>3857</v>
      </c>
      <c r="F19" s="63">
        <v>3948</v>
      </c>
      <c r="G19" s="68">
        <v>40</v>
      </c>
      <c r="H19" s="26">
        <v>47</v>
      </c>
      <c r="I19" s="58">
        <v>8.58</v>
      </c>
      <c r="J19" s="20">
        <v>29.79</v>
      </c>
      <c r="K19" s="26">
        <v>694</v>
      </c>
      <c r="L19" s="26">
        <v>605</v>
      </c>
      <c r="M19" s="27">
        <v>9.6</v>
      </c>
      <c r="N19" s="26">
        <v>1685</v>
      </c>
      <c r="O19" s="28">
        <v>1486</v>
      </c>
      <c r="P19" s="29">
        <v>0</v>
      </c>
      <c r="Q19" s="28">
        <v>0</v>
      </c>
    </row>
    <row r="20" spans="1:17" ht="15.95" customHeight="1" x14ac:dyDescent="0.2">
      <c r="A20" s="24" t="s">
        <v>182</v>
      </c>
      <c r="B20" s="25">
        <v>728</v>
      </c>
      <c r="C20" s="25">
        <v>0</v>
      </c>
      <c r="D20" s="25">
        <v>0</v>
      </c>
      <c r="E20" s="26">
        <v>2427</v>
      </c>
      <c r="F20" s="63">
        <v>2495</v>
      </c>
      <c r="G20" s="68">
        <v>26</v>
      </c>
      <c r="H20" s="26">
        <v>30</v>
      </c>
      <c r="I20" s="58">
        <v>4.12</v>
      </c>
      <c r="J20" s="20">
        <v>20</v>
      </c>
      <c r="K20" s="26">
        <v>101</v>
      </c>
      <c r="L20" s="26">
        <v>97</v>
      </c>
      <c r="M20" s="27">
        <v>12.4</v>
      </c>
      <c r="N20" s="26">
        <v>305</v>
      </c>
      <c r="O20" s="28">
        <v>209</v>
      </c>
      <c r="P20" s="29">
        <v>0</v>
      </c>
      <c r="Q20" s="28">
        <v>0</v>
      </c>
    </row>
    <row r="21" spans="1:17" ht="15.95" customHeight="1" x14ac:dyDescent="0.2">
      <c r="A21" s="24" t="s">
        <v>183</v>
      </c>
      <c r="B21" s="25">
        <v>259</v>
      </c>
      <c r="C21" s="25">
        <v>0</v>
      </c>
      <c r="D21" s="25">
        <v>0</v>
      </c>
      <c r="E21" s="26">
        <v>1347</v>
      </c>
      <c r="F21" s="63">
        <v>1347</v>
      </c>
      <c r="G21" s="68">
        <v>28</v>
      </c>
      <c r="H21" s="26">
        <v>20</v>
      </c>
      <c r="I21" s="58">
        <v>7.72</v>
      </c>
      <c r="J21" s="20">
        <v>20</v>
      </c>
      <c r="K21" s="26">
        <v>95</v>
      </c>
      <c r="L21" s="26">
        <v>72</v>
      </c>
      <c r="M21" s="27">
        <v>19.399999999999999</v>
      </c>
      <c r="N21" s="26">
        <v>314</v>
      </c>
      <c r="O21" s="28">
        <v>201</v>
      </c>
      <c r="P21" s="29">
        <v>0</v>
      </c>
      <c r="Q21" s="28">
        <v>0</v>
      </c>
    </row>
    <row r="22" spans="1:17" ht="15.95" customHeight="1" x14ac:dyDescent="0.2">
      <c r="A22" s="24" t="s">
        <v>184</v>
      </c>
      <c r="B22" s="25">
        <v>837</v>
      </c>
      <c r="C22" s="25">
        <v>1</v>
      </c>
      <c r="D22" s="25">
        <v>1</v>
      </c>
      <c r="E22" s="26">
        <v>1676</v>
      </c>
      <c r="F22" s="63">
        <v>1546</v>
      </c>
      <c r="G22" s="68">
        <v>7</v>
      </c>
      <c r="H22" s="26">
        <v>19</v>
      </c>
      <c r="I22" s="58">
        <v>2.27</v>
      </c>
      <c r="J22" s="20">
        <v>31.58</v>
      </c>
      <c r="K22" s="26">
        <v>14</v>
      </c>
      <c r="L22" s="26">
        <v>46</v>
      </c>
      <c r="M22" s="27">
        <v>23.9</v>
      </c>
      <c r="N22" s="26">
        <v>42</v>
      </c>
      <c r="O22" s="28">
        <v>69</v>
      </c>
      <c r="P22" s="29">
        <v>0</v>
      </c>
      <c r="Q22" s="28">
        <v>0</v>
      </c>
    </row>
    <row r="23" spans="1:17" ht="15.95" customHeight="1" x14ac:dyDescent="0.2">
      <c r="A23" s="24" t="s">
        <v>185</v>
      </c>
      <c r="B23" s="25">
        <v>805</v>
      </c>
      <c r="C23" s="25">
        <v>0</v>
      </c>
      <c r="D23" s="25">
        <v>1</v>
      </c>
      <c r="E23" s="26">
        <v>3536</v>
      </c>
      <c r="F23" s="63">
        <v>3747</v>
      </c>
      <c r="G23" s="68">
        <v>66</v>
      </c>
      <c r="H23" s="26">
        <v>52</v>
      </c>
      <c r="I23" s="58">
        <v>6.46</v>
      </c>
      <c r="J23" s="20">
        <v>44.23</v>
      </c>
      <c r="K23" s="26">
        <v>284</v>
      </c>
      <c r="L23" s="26">
        <v>489</v>
      </c>
      <c r="M23" s="27">
        <v>32.700000000000003</v>
      </c>
      <c r="N23" s="26">
        <v>309</v>
      </c>
      <c r="O23" s="28">
        <v>733</v>
      </c>
      <c r="P23" s="29">
        <v>3</v>
      </c>
      <c r="Q23" s="28">
        <v>5</v>
      </c>
    </row>
    <row r="24" spans="1:17" ht="15.95" customHeight="1" x14ac:dyDescent="0.2">
      <c r="A24" s="24" t="s">
        <v>186</v>
      </c>
      <c r="B24" s="25">
        <v>2235</v>
      </c>
      <c r="C24" s="25">
        <v>0</v>
      </c>
      <c r="D24" s="25">
        <v>0</v>
      </c>
      <c r="E24" s="26">
        <v>2855</v>
      </c>
      <c r="F24" s="63">
        <v>2916</v>
      </c>
      <c r="G24" s="68">
        <v>23</v>
      </c>
      <c r="H24" s="26">
        <v>21</v>
      </c>
      <c r="I24" s="58">
        <v>0.94</v>
      </c>
      <c r="J24" s="20">
        <v>23.81</v>
      </c>
      <c r="K24" s="26">
        <v>145</v>
      </c>
      <c r="L24" s="26">
        <v>132</v>
      </c>
      <c r="M24" s="27">
        <v>34.9</v>
      </c>
      <c r="N24" s="26">
        <v>295</v>
      </c>
      <c r="O24" s="28">
        <v>225</v>
      </c>
      <c r="P24" s="29">
        <v>0</v>
      </c>
      <c r="Q24" s="28">
        <v>0</v>
      </c>
    </row>
    <row r="25" spans="1:17" ht="15.95" customHeight="1" x14ac:dyDescent="0.2">
      <c r="A25" s="24" t="s">
        <v>187</v>
      </c>
      <c r="B25" s="25">
        <v>318</v>
      </c>
      <c r="C25" s="25">
        <v>0</v>
      </c>
      <c r="D25" s="25">
        <v>0</v>
      </c>
      <c r="E25" s="26">
        <v>766</v>
      </c>
      <c r="F25" s="63">
        <v>776</v>
      </c>
      <c r="G25" s="68">
        <v>6</v>
      </c>
      <c r="H25" s="26">
        <v>6</v>
      </c>
      <c r="I25" s="58">
        <v>1.89</v>
      </c>
      <c r="J25" s="20">
        <v>0</v>
      </c>
      <c r="K25" s="26">
        <v>42</v>
      </c>
      <c r="L25" s="26">
        <v>68</v>
      </c>
      <c r="M25" s="27">
        <v>63.2</v>
      </c>
      <c r="N25" s="26">
        <v>207</v>
      </c>
      <c r="O25" s="28">
        <v>123</v>
      </c>
      <c r="P25" s="29">
        <v>0</v>
      </c>
      <c r="Q25" s="28">
        <v>0</v>
      </c>
    </row>
    <row r="26" spans="1:17" ht="15.95" customHeight="1" x14ac:dyDescent="0.2">
      <c r="A26" s="24" t="s">
        <v>188</v>
      </c>
      <c r="B26" s="25">
        <v>302</v>
      </c>
      <c r="C26" s="25">
        <v>1</v>
      </c>
      <c r="D26" s="25">
        <v>1</v>
      </c>
      <c r="E26" s="26">
        <v>3300</v>
      </c>
      <c r="F26" s="63">
        <v>3347</v>
      </c>
      <c r="G26" s="68">
        <v>13</v>
      </c>
      <c r="H26" s="26">
        <v>7</v>
      </c>
      <c r="I26" s="58">
        <v>2.3199999999999998</v>
      </c>
      <c r="J26" s="20">
        <v>14.29</v>
      </c>
      <c r="K26" s="26">
        <v>68</v>
      </c>
      <c r="L26" s="26">
        <v>29</v>
      </c>
      <c r="M26" s="27">
        <v>41.4</v>
      </c>
      <c r="N26" s="26">
        <v>204</v>
      </c>
      <c r="O26" s="28">
        <v>79</v>
      </c>
      <c r="P26" s="29">
        <v>0</v>
      </c>
      <c r="Q26" s="28">
        <v>0</v>
      </c>
    </row>
    <row r="27" spans="1:17" ht="15.95" customHeight="1" x14ac:dyDescent="0.2">
      <c r="A27" s="24" t="s">
        <v>189</v>
      </c>
      <c r="B27" s="25">
        <v>804</v>
      </c>
      <c r="C27" s="25">
        <v>0</v>
      </c>
      <c r="D27" s="25">
        <v>0</v>
      </c>
      <c r="E27" s="26">
        <v>5536</v>
      </c>
      <c r="F27" s="63">
        <v>5623</v>
      </c>
      <c r="G27" s="68">
        <v>50</v>
      </c>
      <c r="H27" s="26">
        <v>45</v>
      </c>
      <c r="I27" s="58">
        <v>5.6</v>
      </c>
      <c r="J27" s="20">
        <v>31.11</v>
      </c>
      <c r="K27" s="26">
        <v>232</v>
      </c>
      <c r="L27" s="26">
        <v>226</v>
      </c>
      <c r="M27" s="27">
        <v>12.8</v>
      </c>
      <c r="N27" s="26">
        <v>567</v>
      </c>
      <c r="O27" s="28">
        <v>457</v>
      </c>
      <c r="P27" s="29">
        <v>1</v>
      </c>
      <c r="Q27" s="28">
        <v>0</v>
      </c>
    </row>
    <row r="28" spans="1:17" ht="15.95" customHeight="1" x14ac:dyDescent="0.2">
      <c r="A28" s="24" t="s">
        <v>190</v>
      </c>
      <c r="B28" s="25">
        <v>318</v>
      </c>
      <c r="C28" s="25">
        <v>0</v>
      </c>
      <c r="D28" s="25">
        <v>0</v>
      </c>
      <c r="E28" s="26">
        <v>1692</v>
      </c>
      <c r="F28" s="63">
        <v>1692</v>
      </c>
      <c r="G28" s="68">
        <v>49</v>
      </c>
      <c r="H28" s="26">
        <v>50</v>
      </c>
      <c r="I28" s="58">
        <v>15.72</v>
      </c>
      <c r="J28" s="20">
        <v>12</v>
      </c>
      <c r="K28" s="26">
        <v>35</v>
      </c>
      <c r="L28" s="26">
        <v>29</v>
      </c>
      <c r="M28" s="27">
        <v>55.2</v>
      </c>
      <c r="N28" s="26">
        <v>140</v>
      </c>
      <c r="O28" s="28">
        <v>78</v>
      </c>
      <c r="P28" s="29">
        <v>0</v>
      </c>
      <c r="Q28" s="28">
        <v>0</v>
      </c>
    </row>
    <row r="29" spans="1:17" ht="15.95" customHeight="1" x14ac:dyDescent="0.2">
      <c r="A29" s="24" t="s">
        <v>191</v>
      </c>
      <c r="B29" s="25">
        <v>591</v>
      </c>
      <c r="C29" s="25">
        <v>0</v>
      </c>
      <c r="D29" s="25">
        <v>1</v>
      </c>
      <c r="E29" s="26">
        <v>1507</v>
      </c>
      <c r="F29" s="63">
        <v>1529</v>
      </c>
      <c r="G29" s="68">
        <v>22</v>
      </c>
      <c r="H29" s="26">
        <v>21</v>
      </c>
      <c r="I29" s="58">
        <v>3.55</v>
      </c>
      <c r="J29" s="20">
        <v>66.67</v>
      </c>
      <c r="K29" s="26">
        <v>416</v>
      </c>
      <c r="L29" s="26">
        <v>338</v>
      </c>
      <c r="M29" s="27">
        <v>5.3</v>
      </c>
      <c r="N29" s="26">
        <v>263</v>
      </c>
      <c r="O29" s="28">
        <v>241</v>
      </c>
      <c r="P29" s="29">
        <v>14</v>
      </c>
      <c r="Q29" s="28">
        <v>5</v>
      </c>
    </row>
    <row r="30" spans="1:17" ht="15.95" customHeight="1" x14ac:dyDescent="0.2">
      <c r="A30" s="24" t="s">
        <v>192</v>
      </c>
      <c r="B30" s="25">
        <v>442</v>
      </c>
      <c r="C30" s="25">
        <v>0</v>
      </c>
      <c r="D30" s="25">
        <v>0</v>
      </c>
      <c r="E30" s="26">
        <v>998</v>
      </c>
      <c r="F30" s="63">
        <v>998</v>
      </c>
      <c r="G30" s="68">
        <v>0</v>
      </c>
      <c r="H30" s="26">
        <v>0</v>
      </c>
      <c r="I30" s="58">
        <v>0</v>
      </c>
      <c r="J30" s="20">
        <v>0</v>
      </c>
      <c r="K30" s="26">
        <v>0</v>
      </c>
      <c r="L30" s="26">
        <v>0</v>
      </c>
      <c r="M30" s="27">
        <v>0</v>
      </c>
      <c r="N30" s="26">
        <v>0</v>
      </c>
      <c r="O30" s="28">
        <v>0</v>
      </c>
      <c r="P30" s="29">
        <v>0</v>
      </c>
      <c r="Q30" s="28">
        <v>0</v>
      </c>
    </row>
    <row r="31" spans="1:17" ht="15.95" customHeight="1" x14ac:dyDescent="0.2">
      <c r="A31" s="24" t="s">
        <v>193</v>
      </c>
      <c r="B31" s="25">
        <v>437</v>
      </c>
      <c r="C31" s="25">
        <v>0</v>
      </c>
      <c r="D31" s="25">
        <v>0</v>
      </c>
      <c r="E31" s="26">
        <v>1360</v>
      </c>
      <c r="F31" s="63">
        <v>989</v>
      </c>
      <c r="G31" s="68">
        <v>0</v>
      </c>
      <c r="H31" s="26">
        <v>0</v>
      </c>
      <c r="I31" s="58">
        <v>0</v>
      </c>
      <c r="J31" s="20">
        <v>0</v>
      </c>
      <c r="K31" s="26">
        <v>0</v>
      </c>
      <c r="L31" s="26">
        <v>8</v>
      </c>
      <c r="M31" s="27">
        <v>100</v>
      </c>
      <c r="N31" s="26">
        <v>0</v>
      </c>
      <c r="O31" s="28">
        <v>0</v>
      </c>
      <c r="P31" s="29">
        <v>0</v>
      </c>
      <c r="Q31" s="28">
        <v>0</v>
      </c>
    </row>
    <row r="32" spans="1:17" ht="15.95" customHeight="1" x14ac:dyDescent="0.2">
      <c r="A32" s="24" t="s">
        <v>194</v>
      </c>
      <c r="B32" s="25">
        <v>730</v>
      </c>
      <c r="C32" s="25">
        <v>0</v>
      </c>
      <c r="D32" s="25">
        <v>1</v>
      </c>
      <c r="E32" s="26">
        <v>3247</v>
      </c>
      <c r="F32" s="63">
        <v>3280</v>
      </c>
      <c r="G32" s="68">
        <v>13</v>
      </c>
      <c r="H32" s="26">
        <v>11</v>
      </c>
      <c r="I32" s="58">
        <v>1.51</v>
      </c>
      <c r="J32" s="20">
        <v>9.09</v>
      </c>
      <c r="K32" s="26">
        <v>26</v>
      </c>
      <c r="L32" s="26">
        <v>73</v>
      </c>
      <c r="M32" s="27">
        <v>20.6</v>
      </c>
      <c r="N32" s="26">
        <v>148</v>
      </c>
      <c r="O32" s="28">
        <v>208</v>
      </c>
      <c r="P32" s="29">
        <v>0</v>
      </c>
      <c r="Q32" s="28">
        <v>5</v>
      </c>
    </row>
    <row r="33" spans="1:17" ht="15.95" customHeight="1" x14ac:dyDescent="0.2">
      <c r="A33" s="24" t="s">
        <v>195</v>
      </c>
      <c r="B33" s="25">
        <v>447</v>
      </c>
      <c r="C33" s="25">
        <v>0</v>
      </c>
      <c r="D33" s="25">
        <v>0</v>
      </c>
      <c r="E33" s="26">
        <v>1787</v>
      </c>
      <c r="F33" s="63">
        <v>1807</v>
      </c>
      <c r="G33" s="68">
        <v>24</v>
      </c>
      <c r="H33" s="26">
        <v>29</v>
      </c>
      <c r="I33" s="58">
        <v>6.49</v>
      </c>
      <c r="J33" s="20">
        <v>6.9</v>
      </c>
      <c r="K33" s="26">
        <v>69</v>
      </c>
      <c r="L33" s="26">
        <v>58</v>
      </c>
      <c r="M33" s="27">
        <v>0</v>
      </c>
      <c r="N33" s="26">
        <v>92</v>
      </c>
      <c r="O33" s="28">
        <v>120</v>
      </c>
      <c r="P33" s="29">
        <v>0</v>
      </c>
      <c r="Q33" s="28">
        <v>0</v>
      </c>
    </row>
    <row r="34" spans="1:17" ht="15.95" customHeight="1" x14ac:dyDescent="0.2">
      <c r="A34" s="24" t="s">
        <v>196</v>
      </c>
      <c r="B34" s="25">
        <v>1571</v>
      </c>
      <c r="C34" s="25">
        <v>0</v>
      </c>
      <c r="D34" s="25">
        <v>0</v>
      </c>
      <c r="E34" s="26">
        <v>6139</v>
      </c>
      <c r="F34" s="63">
        <v>5020</v>
      </c>
      <c r="G34" s="68">
        <v>41</v>
      </c>
      <c r="H34" s="26">
        <v>33</v>
      </c>
      <c r="I34" s="58">
        <v>2.1</v>
      </c>
      <c r="J34" s="20">
        <v>18.18</v>
      </c>
      <c r="K34" s="26">
        <v>322</v>
      </c>
      <c r="L34" s="26">
        <v>213</v>
      </c>
      <c r="M34" s="27">
        <v>3.8</v>
      </c>
      <c r="N34" s="26">
        <v>820</v>
      </c>
      <c r="O34" s="28">
        <v>858</v>
      </c>
      <c r="P34" s="29">
        <v>0</v>
      </c>
      <c r="Q34" s="28">
        <v>0</v>
      </c>
    </row>
    <row r="35" spans="1:17" ht="15.95" customHeight="1" x14ac:dyDescent="0.2">
      <c r="A35" s="24" t="s">
        <v>197</v>
      </c>
      <c r="B35" s="25">
        <v>724</v>
      </c>
      <c r="C35" s="25">
        <v>1</v>
      </c>
      <c r="D35" s="25">
        <v>0</v>
      </c>
      <c r="E35" s="26">
        <v>2642</v>
      </c>
      <c r="F35" s="63">
        <v>2664</v>
      </c>
      <c r="G35" s="68">
        <v>29</v>
      </c>
      <c r="H35" s="26">
        <v>16</v>
      </c>
      <c r="I35" s="58">
        <v>2.21</v>
      </c>
      <c r="J35" s="20">
        <v>31.25</v>
      </c>
      <c r="K35" s="26">
        <v>164</v>
      </c>
      <c r="L35" s="26">
        <v>144</v>
      </c>
      <c r="M35" s="27">
        <v>12.5</v>
      </c>
      <c r="N35" s="26">
        <v>263</v>
      </c>
      <c r="O35" s="28">
        <v>141</v>
      </c>
      <c r="P35" s="29">
        <v>0</v>
      </c>
      <c r="Q35" s="28">
        <v>3</v>
      </c>
    </row>
    <row r="36" spans="1:17" ht="15.95" customHeight="1" x14ac:dyDescent="0.2">
      <c r="A36" s="24" t="s">
        <v>198</v>
      </c>
      <c r="B36" s="25">
        <v>149</v>
      </c>
      <c r="C36" s="25">
        <v>0</v>
      </c>
      <c r="D36" s="25">
        <v>0</v>
      </c>
      <c r="E36" s="26">
        <v>2020</v>
      </c>
      <c r="F36" s="63">
        <v>2020</v>
      </c>
      <c r="G36" s="68">
        <v>9</v>
      </c>
      <c r="H36" s="26">
        <v>11</v>
      </c>
      <c r="I36" s="58">
        <v>7.38</v>
      </c>
      <c r="J36" s="20">
        <v>18.18</v>
      </c>
      <c r="K36" s="26">
        <v>89</v>
      </c>
      <c r="L36" s="26">
        <v>123</v>
      </c>
      <c r="M36" s="27">
        <v>0</v>
      </c>
      <c r="N36" s="26">
        <v>350</v>
      </c>
      <c r="O36" s="28">
        <v>357</v>
      </c>
      <c r="P36" s="29">
        <v>0</v>
      </c>
      <c r="Q36" s="28">
        <v>0</v>
      </c>
    </row>
    <row r="37" spans="1:17" ht="15.95" customHeight="1" x14ac:dyDescent="0.2">
      <c r="A37" s="24" t="s">
        <v>199</v>
      </c>
      <c r="B37" s="25">
        <v>704</v>
      </c>
      <c r="C37" s="25">
        <v>0</v>
      </c>
      <c r="D37" s="25">
        <v>1</v>
      </c>
      <c r="E37" s="26">
        <v>2984</v>
      </c>
      <c r="F37" s="63">
        <v>3113</v>
      </c>
      <c r="G37" s="68">
        <v>45</v>
      </c>
      <c r="H37" s="26">
        <v>40</v>
      </c>
      <c r="I37" s="58">
        <v>5.68</v>
      </c>
      <c r="J37" s="20">
        <v>5</v>
      </c>
      <c r="K37" s="26">
        <v>422</v>
      </c>
      <c r="L37" s="26">
        <v>349</v>
      </c>
      <c r="M37" s="27">
        <v>4.5999999999999996</v>
      </c>
      <c r="N37" s="26">
        <v>1392</v>
      </c>
      <c r="O37" s="28">
        <v>1426</v>
      </c>
      <c r="P37" s="29">
        <v>0</v>
      </c>
      <c r="Q37" s="28">
        <v>0</v>
      </c>
    </row>
    <row r="38" spans="1:17" ht="15.95" customHeight="1" x14ac:dyDescent="0.2">
      <c r="A38" s="24" t="s">
        <v>200</v>
      </c>
      <c r="B38" s="25">
        <v>1006</v>
      </c>
      <c r="C38" s="25">
        <v>0</v>
      </c>
      <c r="D38" s="25">
        <v>0</v>
      </c>
      <c r="E38" s="26">
        <v>2291</v>
      </c>
      <c r="F38" s="63">
        <v>2405</v>
      </c>
      <c r="G38" s="68">
        <v>36</v>
      </c>
      <c r="H38" s="26">
        <v>37</v>
      </c>
      <c r="I38" s="58">
        <v>3.68</v>
      </c>
      <c r="J38" s="20">
        <v>29.73</v>
      </c>
      <c r="K38" s="26">
        <v>231</v>
      </c>
      <c r="L38" s="26">
        <v>255</v>
      </c>
      <c r="M38" s="27">
        <v>18.8</v>
      </c>
      <c r="N38" s="26">
        <v>431</v>
      </c>
      <c r="O38" s="28">
        <v>392</v>
      </c>
      <c r="P38" s="29">
        <v>6</v>
      </c>
      <c r="Q38" s="28">
        <v>15</v>
      </c>
    </row>
    <row r="39" spans="1:17" ht="15.95" customHeight="1" x14ac:dyDescent="0.2">
      <c r="A39" s="24" t="s">
        <v>201</v>
      </c>
      <c r="B39" s="25">
        <v>327</v>
      </c>
      <c r="C39" s="25">
        <v>0</v>
      </c>
      <c r="D39" s="25">
        <v>1</v>
      </c>
      <c r="E39" s="26">
        <v>2265</v>
      </c>
      <c r="F39" s="63">
        <v>2282</v>
      </c>
      <c r="G39" s="68">
        <v>19</v>
      </c>
      <c r="H39" s="26">
        <v>19</v>
      </c>
      <c r="I39" s="58">
        <v>5.81</v>
      </c>
      <c r="J39" s="20">
        <v>10.53</v>
      </c>
      <c r="K39" s="26">
        <v>180</v>
      </c>
      <c r="L39" s="26">
        <v>206</v>
      </c>
      <c r="M39" s="27">
        <v>9.6999999999999993</v>
      </c>
      <c r="N39" s="26">
        <v>453</v>
      </c>
      <c r="O39" s="28">
        <v>478</v>
      </c>
      <c r="P39" s="29">
        <v>0</v>
      </c>
      <c r="Q39" s="28">
        <v>0</v>
      </c>
    </row>
    <row r="40" spans="1:17" ht="15.95" customHeight="1" x14ac:dyDescent="0.2">
      <c r="A40" s="24" t="s">
        <v>202</v>
      </c>
      <c r="B40" s="25">
        <v>269</v>
      </c>
      <c r="C40" s="25">
        <v>0</v>
      </c>
      <c r="D40" s="25">
        <v>1</v>
      </c>
      <c r="E40" s="26">
        <v>682</v>
      </c>
      <c r="F40" s="63">
        <v>682</v>
      </c>
      <c r="G40" s="68">
        <v>25</v>
      </c>
      <c r="H40" s="26">
        <v>29</v>
      </c>
      <c r="I40" s="58">
        <v>10.78</v>
      </c>
      <c r="J40" s="20">
        <v>37.93</v>
      </c>
      <c r="K40" s="26">
        <v>208</v>
      </c>
      <c r="L40" s="26">
        <v>315</v>
      </c>
      <c r="M40" s="27">
        <v>3.8</v>
      </c>
      <c r="N40" s="26">
        <v>294</v>
      </c>
      <c r="O40" s="28">
        <v>274</v>
      </c>
      <c r="P40" s="29">
        <v>2</v>
      </c>
      <c r="Q40" s="28">
        <v>4</v>
      </c>
    </row>
    <row r="41" spans="1:17" ht="15.95" customHeight="1" x14ac:dyDescent="0.2">
      <c r="A41" s="24" t="s">
        <v>203</v>
      </c>
      <c r="B41" s="25">
        <v>672</v>
      </c>
      <c r="C41" s="25">
        <v>0</v>
      </c>
      <c r="D41" s="25">
        <v>0</v>
      </c>
      <c r="E41" s="26">
        <v>1472</v>
      </c>
      <c r="F41" s="63">
        <v>1540</v>
      </c>
      <c r="G41" s="68">
        <v>22</v>
      </c>
      <c r="H41" s="26">
        <v>18</v>
      </c>
      <c r="I41" s="58">
        <v>2.68</v>
      </c>
      <c r="J41" s="20">
        <v>22.22</v>
      </c>
      <c r="K41" s="26">
        <v>139</v>
      </c>
      <c r="L41" s="26">
        <v>101</v>
      </c>
      <c r="M41" s="27">
        <v>27.7</v>
      </c>
      <c r="N41" s="26">
        <v>255</v>
      </c>
      <c r="O41" s="28">
        <v>179</v>
      </c>
      <c r="P41" s="29">
        <v>0</v>
      </c>
      <c r="Q41" s="28">
        <v>0</v>
      </c>
    </row>
    <row r="42" spans="1:17" ht="15.95" customHeight="1" x14ac:dyDescent="0.2">
      <c r="A42" s="24" t="s">
        <v>204</v>
      </c>
      <c r="B42" s="25">
        <v>219</v>
      </c>
      <c r="C42" s="25">
        <v>1</v>
      </c>
      <c r="D42" s="25">
        <v>0</v>
      </c>
      <c r="E42" s="26">
        <v>824</v>
      </c>
      <c r="F42" s="63">
        <v>830</v>
      </c>
      <c r="G42" s="68">
        <v>25</v>
      </c>
      <c r="H42" s="26">
        <v>25</v>
      </c>
      <c r="I42" s="58">
        <v>11.42</v>
      </c>
      <c r="J42" s="20">
        <v>16</v>
      </c>
      <c r="K42" s="26">
        <v>8</v>
      </c>
      <c r="L42" s="26">
        <v>8</v>
      </c>
      <c r="M42" s="27">
        <v>0</v>
      </c>
      <c r="N42" s="26">
        <v>61</v>
      </c>
      <c r="O42" s="28">
        <v>58</v>
      </c>
      <c r="P42" s="29">
        <v>0</v>
      </c>
      <c r="Q42" s="28">
        <v>0</v>
      </c>
    </row>
    <row r="43" spans="1:17" ht="15.95" customHeight="1" x14ac:dyDescent="0.2">
      <c r="A43" s="24" t="s">
        <v>205</v>
      </c>
      <c r="B43" s="25">
        <v>286</v>
      </c>
      <c r="C43" s="25">
        <v>1</v>
      </c>
      <c r="D43" s="25">
        <v>1</v>
      </c>
      <c r="E43" s="26">
        <v>202</v>
      </c>
      <c r="F43" s="63">
        <v>202</v>
      </c>
      <c r="G43" s="68">
        <v>0</v>
      </c>
      <c r="H43" s="26">
        <v>25</v>
      </c>
      <c r="I43" s="58">
        <v>8.74</v>
      </c>
      <c r="J43" s="20">
        <v>40</v>
      </c>
      <c r="K43" s="26">
        <v>0</v>
      </c>
      <c r="L43" s="26">
        <v>707</v>
      </c>
      <c r="M43" s="27">
        <v>0</v>
      </c>
      <c r="N43" s="26">
        <v>0</v>
      </c>
      <c r="O43" s="28">
        <v>62</v>
      </c>
      <c r="P43" s="29">
        <v>0</v>
      </c>
      <c r="Q43" s="28">
        <v>3</v>
      </c>
    </row>
    <row r="44" spans="1:17" ht="15.95" customHeight="1" x14ac:dyDescent="0.2">
      <c r="A44" s="24" t="s">
        <v>206</v>
      </c>
      <c r="B44" s="25">
        <v>196</v>
      </c>
      <c r="C44" s="25">
        <v>0</v>
      </c>
      <c r="D44" s="25">
        <v>0</v>
      </c>
      <c r="E44" s="26">
        <v>1455</v>
      </c>
      <c r="F44" s="63">
        <v>1474</v>
      </c>
      <c r="G44" s="68">
        <v>6</v>
      </c>
      <c r="H44" s="26">
        <v>8</v>
      </c>
      <c r="I44" s="58">
        <v>4.08</v>
      </c>
      <c r="J44" s="20">
        <v>0</v>
      </c>
      <c r="K44" s="26">
        <v>23</v>
      </c>
      <c r="L44" s="26">
        <v>49</v>
      </c>
      <c r="M44" s="27">
        <v>8.1999999999999993</v>
      </c>
      <c r="N44" s="26">
        <v>87</v>
      </c>
      <c r="O44" s="28">
        <v>149</v>
      </c>
      <c r="P44" s="29">
        <v>0</v>
      </c>
      <c r="Q44" s="28">
        <v>0</v>
      </c>
    </row>
    <row r="45" spans="1:17" ht="15.95" customHeight="1" x14ac:dyDescent="0.2">
      <c r="A45" s="24" t="s">
        <v>207</v>
      </c>
      <c r="B45" s="25">
        <v>720</v>
      </c>
      <c r="C45" s="25">
        <v>0</v>
      </c>
      <c r="D45" s="25">
        <v>1</v>
      </c>
      <c r="E45" s="26">
        <v>1797</v>
      </c>
      <c r="F45" s="63">
        <v>1798</v>
      </c>
      <c r="G45" s="68">
        <v>77</v>
      </c>
      <c r="H45" s="26">
        <v>5</v>
      </c>
      <c r="I45" s="58">
        <v>0.69</v>
      </c>
      <c r="J45" s="20">
        <v>0</v>
      </c>
      <c r="K45" s="26">
        <v>77</v>
      </c>
      <c r="L45" s="26">
        <v>56</v>
      </c>
      <c r="M45" s="27">
        <v>0</v>
      </c>
      <c r="N45" s="26">
        <v>107</v>
      </c>
      <c r="O45" s="28">
        <v>62</v>
      </c>
      <c r="P45" s="29">
        <v>0</v>
      </c>
      <c r="Q45" s="28">
        <v>0</v>
      </c>
    </row>
    <row r="46" spans="1:17" ht="15.95" customHeight="1" x14ac:dyDescent="0.2">
      <c r="A46" s="24" t="s">
        <v>208</v>
      </c>
      <c r="B46" s="25">
        <v>758</v>
      </c>
      <c r="C46" s="25">
        <v>1</v>
      </c>
      <c r="D46" s="25">
        <v>0</v>
      </c>
      <c r="E46" s="26">
        <v>2769</v>
      </c>
      <c r="F46" s="63">
        <v>2657</v>
      </c>
      <c r="G46" s="68">
        <v>19</v>
      </c>
      <c r="H46" s="26">
        <v>18</v>
      </c>
      <c r="I46" s="58">
        <v>2.37</v>
      </c>
      <c r="J46" s="20">
        <v>0</v>
      </c>
      <c r="K46" s="26">
        <v>107</v>
      </c>
      <c r="L46" s="26">
        <v>86</v>
      </c>
      <c r="M46" s="27">
        <v>12.8</v>
      </c>
      <c r="N46" s="26">
        <v>323</v>
      </c>
      <c r="O46" s="28">
        <v>204</v>
      </c>
      <c r="P46" s="29">
        <v>0</v>
      </c>
      <c r="Q46" s="28">
        <v>0</v>
      </c>
    </row>
    <row r="47" spans="1:17" ht="15.95" customHeight="1" x14ac:dyDescent="0.2">
      <c r="A47" s="24" t="s">
        <v>209</v>
      </c>
      <c r="B47" s="25">
        <v>2933</v>
      </c>
      <c r="C47" s="25">
        <v>1</v>
      </c>
      <c r="D47" s="25">
        <v>1</v>
      </c>
      <c r="E47" s="26">
        <v>7790</v>
      </c>
      <c r="F47" s="63">
        <v>8489</v>
      </c>
      <c r="G47" s="68">
        <v>150</v>
      </c>
      <c r="H47" s="26">
        <v>130</v>
      </c>
      <c r="I47" s="58">
        <v>4.43</v>
      </c>
      <c r="J47" s="20">
        <v>3.08</v>
      </c>
      <c r="K47" s="26">
        <v>1071</v>
      </c>
      <c r="L47" s="26">
        <v>1453</v>
      </c>
      <c r="M47" s="27">
        <v>2.1</v>
      </c>
      <c r="N47" s="26">
        <v>5058</v>
      </c>
      <c r="O47" s="28">
        <v>4313</v>
      </c>
      <c r="P47" s="29">
        <v>0</v>
      </c>
      <c r="Q47" s="28">
        <v>0</v>
      </c>
    </row>
    <row r="48" spans="1:17" ht="15.95" customHeight="1" thickBot="1" x14ac:dyDescent="0.25">
      <c r="A48" s="30" t="s">
        <v>210</v>
      </c>
      <c r="B48" s="31">
        <v>1946</v>
      </c>
      <c r="C48" s="31">
        <v>1</v>
      </c>
      <c r="D48" s="31">
        <v>1</v>
      </c>
      <c r="E48" s="32">
        <v>5700</v>
      </c>
      <c r="F48" s="64">
        <v>5902</v>
      </c>
      <c r="G48" s="35">
        <v>101</v>
      </c>
      <c r="H48" s="32">
        <v>74</v>
      </c>
      <c r="I48" s="33">
        <v>3.8</v>
      </c>
      <c r="J48" s="46">
        <v>31.08</v>
      </c>
      <c r="K48" s="32">
        <v>1619</v>
      </c>
      <c r="L48" s="32">
        <v>649</v>
      </c>
      <c r="M48" s="34">
        <v>10.6</v>
      </c>
      <c r="N48" s="32">
        <v>1501</v>
      </c>
      <c r="O48" s="36">
        <v>1348</v>
      </c>
      <c r="P48" s="37">
        <v>8</v>
      </c>
      <c r="Q48" s="36">
        <v>1</v>
      </c>
    </row>
  </sheetData>
  <mergeCells count="21">
    <mergeCell ref="P2:P3"/>
    <mergeCell ref="Q2:Q3"/>
    <mergeCell ref="P1:Q1"/>
    <mergeCell ref="E2:E3"/>
    <mergeCell ref="F2:F3"/>
    <mergeCell ref="H2:H3"/>
    <mergeCell ref="I2:I3"/>
    <mergeCell ref="J2:J3"/>
    <mergeCell ref="K2:K3"/>
    <mergeCell ref="L2:L3"/>
    <mergeCell ref="M2:M3"/>
    <mergeCell ref="N2:N3"/>
    <mergeCell ref="N1:O1"/>
    <mergeCell ref="O2:O3"/>
    <mergeCell ref="G2:G3"/>
    <mergeCell ref="G1:M1"/>
    <mergeCell ref="A1:A3"/>
    <mergeCell ref="B1:B3"/>
    <mergeCell ref="D1:D3"/>
    <mergeCell ref="E1:F1"/>
    <mergeCell ref="C1:C3"/>
  </mergeCells>
  <pageMargins left="0.7" right="0.7" top="0.78740157499999996" bottom="0.78740157499999996" header="0.3" footer="0.3"/>
  <pageSetup paperSize="9" scale="62" orientation="landscape" r:id="rId1"/>
  <ignoredErrors>
    <ignoredError sqref="J4 M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Q38"/>
  <sheetViews>
    <sheetView showGridLines="0" zoomScale="90" zoomScaleNormal="90" workbookViewId="0">
      <pane xSplit="1" topLeftCell="B1" activePane="topRight" state="frozen"/>
      <selection pane="topRight" sqref="A1:A3"/>
    </sheetView>
  </sheetViews>
  <sheetFormatPr defaultRowHeight="12.75" x14ac:dyDescent="0.2"/>
  <cols>
    <col min="1" max="1" width="26.5703125" style="1" customWidth="1"/>
    <col min="2" max="4" width="9.140625" style="1"/>
    <col min="5" max="5" width="10.7109375" style="1" customWidth="1"/>
    <col min="6" max="6" width="10.85546875" style="1" customWidth="1"/>
    <col min="7" max="16384" width="9.140625" style="1"/>
  </cols>
  <sheetData>
    <row r="1" spans="1:17" ht="15" customHeight="1" x14ac:dyDescent="0.2">
      <c r="A1" s="93" t="s">
        <v>237</v>
      </c>
      <c r="B1" s="96" t="s">
        <v>0</v>
      </c>
      <c r="C1" s="96" t="s">
        <v>56</v>
      </c>
      <c r="D1" s="98" t="s">
        <v>221</v>
      </c>
      <c r="E1" s="100" t="s">
        <v>2</v>
      </c>
      <c r="F1" s="101"/>
      <c r="G1" s="102" t="s">
        <v>3</v>
      </c>
      <c r="H1" s="103"/>
      <c r="I1" s="103"/>
      <c r="J1" s="103"/>
      <c r="K1" s="103"/>
      <c r="L1" s="103"/>
      <c r="M1" s="104"/>
      <c r="N1" s="80" t="s">
        <v>1</v>
      </c>
      <c r="O1" s="92"/>
      <c r="P1" s="80" t="s">
        <v>60</v>
      </c>
      <c r="Q1" s="81"/>
    </row>
    <row r="2" spans="1:17" ht="12.75" customHeight="1" x14ac:dyDescent="0.2">
      <c r="A2" s="94"/>
      <c r="B2" s="97"/>
      <c r="C2" s="97"/>
      <c r="D2" s="99"/>
      <c r="E2" s="82" t="s">
        <v>222</v>
      </c>
      <c r="F2" s="84" t="s">
        <v>229</v>
      </c>
      <c r="G2" s="76" t="s">
        <v>223</v>
      </c>
      <c r="H2" s="88" t="s">
        <v>230</v>
      </c>
      <c r="I2" s="86" t="s">
        <v>240</v>
      </c>
      <c r="J2" s="86" t="s">
        <v>4</v>
      </c>
      <c r="K2" s="88" t="s">
        <v>234</v>
      </c>
      <c r="L2" s="88" t="s">
        <v>231</v>
      </c>
      <c r="M2" s="90" t="s">
        <v>58</v>
      </c>
      <c r="N2" s="76" t="s">
        <v>224</v>
      </c>
      <c r="O2" s="88" t="s">
        <v>232</v>
      </c>
      <c r="P2" s="76" t="s">
        <v>227</v>
      </c>
      <c r="Q2" s="78" t="s">
        <v>233</v>
      </c>
    </row>
    <row r="3" spans="1:17" ht="53.25" customHeight="1" thickBot="1" x14ac:dyDescent="0.25">
      <c r="A3" s="95"/>
      <c r="B3" s="97"/>
      <c r="C3" s="97"/>
      <c r="D3" s="99"/>
      <c r="E3" s="83"/>
      <c r="F3" s="85"/>
      <c r="G3" s="77"/>
      <c r="H3" s="89"/>
      <c r="I3" s="87"/>
      <c r="J3" s="87"/>
      <c r="K3" s="89"/>
      <c r="L3" s="89"/>
      <c r="M3" s="91"/>
      <c r="N3" s="77"/>
      <c r="O3" s="89"/>
      <c r="P3" s="77"/>
      <c r="Q3" s="79"/>
    </row>
    <row r="4" spans="1:17" ht="15.95" customHeight="1" thickBot="1" x14ac:dyDescent="0.25">
      <c r="A4" s="38" t="s">
        <v>132</v>
      </c>
      <c r="B4" s="39">
        <f t="shared" ref="B4:G4" si="0">SUM(B5:B38)</f>
        <v>90216</v>
      </c>
      <c r="C4" s="39">
        <f t="shared" ref="C4" si="1">SUM(C5:C38)</f>
        <v>9</v>
      </c>
      <c r="D4" s="39">
        <f t="shared" si="0"/>
        <v>17</v>
      </c>
      <c r="E4" s="39">
        <f t="shared" si="0"/>
        <v>276733</v>
      </c>
      <c r="F4" s="69">
        <f t="shared" si="0"/>
        <v>278702</v>
      </c>
      <c r="G4" s="39">
        <f t="shared" si="0"/>
        <v>7805</v>
      </c>
      <c r="H4" s="39">
        <f t="shared" ref="H4" si="2">SUM(H5:H38)</f>
        <v>6751</v>
      </c>
      <c r="I4" s="57">
        <f>AVERAGE(I5:I38)</f>
        <v>9.1911764705882355</v>
      </c>
      <c r="J4" s="56">
        <f>AVERAGE(J5:J38)</f>
        <v>18.855882352941176</v>
      </c>
      <c r="K4" s="39">
        <f>SUM(K5:K38)</f>
        <v>124343</v>
      </c>
      <c r="L4" s="39">
        <f>SUM(L5:L38)</f>
        <v>129503</v>
      </c>
      <c r="M4" s="56">
        <f>AVERAGE(M5:M38)</f>
        <v>10.299999999999999</v>
      </c>
      <c r="N4" s="39">
        <f>SUM(N5:N38)</f>
        <v>190827</v>
      </c>
      <c r="O4" s="39">
        <f>SUM(O5:O38)</f>
        <v>188254</v>
      </c>
      <c r="P4" s="39">
        <f>SUM(P5:P38)</f>
        <v>189</v>
      </c>
      <c r="Q4" s="39">
        <f>SUM(Q5:Q38)</f>
        <v>249</v>
      </c>
    </row>
    <row r="5" spans="1:17" ht="15.95" customHeight="1" x14ac:dyDescent="0.2">
      <c r="A5" s="2" t="s">
        <v>133</v>
      </c>
      <c r="B5" s="3">
        <v>46547</v>
      </c>
      <c r="C5" s="3">
        <v>0</v>
      </c>
      <c r="D5" s="3">
        <v>1</v>
      </c>
      <c r="E5" s="4">
        <v>92903</v>
      </c>
      <c r="F5" s="60">
        <v>93750</v>
      </c>
      <c r="G5" s="70">
        <v>3525</v>
      </c>
      <c r="H5" s="4">
        <v>3042</v>
      </c>
      <c r="I5" s="5">
        <v>6.5</v>
      </c>
      <c r="J5" s="5">
        <v>27.4</v>
      </c>
      <c r="K5" s="4">
        <v>84781</v>
      </c>
      <c r="L5" s="4">
        <v>91221</v>
      </c>
      <c r="M5" s="6">
        <v>46.8</v>
      </c>
      <c r="N5" s="4">
        <v>105591</v>
      </c>
      <c r="O5" s="9">
        <v>101586</v>
      </c>
      <c r="P5" s="8">
        <v>126</v>
      </c>
      <c r="Q5" s="7">
        <v>167</v>
      </c>
    </row>
    <row r="6" spans="1:17" ht="15.95" customHeight="1" x14ac:dyDescent="0.2">
      <c r="A6" s="10" t="s">
        <v>134</v>
      </c>
      <c r="B6" s="11">
        <v>3152</v>
      </c>
      <c r="C6" s="11">
        <v>0</v>
      </c>
      <c r="D6" s="11">
        <v>1</v>
      </c>
      <c r="E6" s="12">
        <v>11367</v>
      </c>
      <c r="F6" s="61">
        <v>11481</v>
      </c>
      <c r="G6" s="66">
        <v>128</v>
      </c>
      <c r="H6" s="12">
        <v>125</v>
      </c>
      <c r="I6" s="13">
        <v>4</v>
      </c>
      <c r="J6" s="13">
        <v>9.6</v>
      </c>
      <c r="K6" s="12">
        <v>1919</v>
      </c>
      <c r="L6" s="12">
        <v>1657</v>
      </c>
      <c r="M6" s="14">
        <v>32.4</v>
      </c>
      <c r="N6" s="12">
        <v>3410</v>
      </c>
      <c r="O6" s="15">
        <v>3204</v>
      </c>
      <c r="P6" s="16">
        <v>1</v>
      </c>
      <c r="Q6" s="15">
        <v>1</v>
      </c>
    </row>
    <row r="7" spans="1:17" ht="15.95" customHeight="1" x14ac:dyDescent="0.2">
      <c r="A7" s="10" t="s">
        <v>135</v>
      </c>
      <c r="B7" s="11">
        <v>1960</v>
      </c>
      <c r="C7" s="11">
        <v>1</v>
      </c>
      <c r="D7" s="11">
        <v>0</v>
      </c>
      <c r="E7" s="12">
        <v>6579</v>
      </c>
      <c r="F7" s="61">
        <v>6469</v>
      </c>
      <c r="G7" s="66">
        <v>217</v>
      </c>
      <c r="H7" s="12">
        <v>186</v>
      </c>
      <c r="I7" s="13">
        <v>9.5</v>
      </c>
      <c r="J7" s="13">
        <v>11.3</v>
      </c>
      <c r="K7" s="12">
        <v>991</v>
      </c>
      <c r="L7" s="12">
        <v>948</v>
      </c>
      <c r="M7" s="14">
        <v>36.9</v>
      </c>
      <c r="N7" s="12">
        <v>2400</v>
      </c>
      <c r="O7" s="15">
        <v>2373</v>
      </c>
      <c r="P7" s="16">
        <v>0</v>
      </c>
      <c r="Q7" s="15">
        <v>0</v>
      </c>
    </row>
    <row r="8" spans="1:17" ht="15.95" customHeight="1" x14ac:dyDescent="0.2">
      <c r="A8" s="10" t="s">
        <v>165</v>
      </c>
      <c r="B8" s="11">
        <v>2812</v>
      </c>
      <c r="C8" s="11">
        <v>0</v>
      </c>
      <c r="D8" s="11">
        <v>1</v>
      </c>
      <c r="E8" s="12">
        <v>16085</v>
      </c>
      <c r="F8" s="61">
        <v>16586</v>
      </c>
      <c r="G8" s="66">
        <v>633</v>
      </c>
      <c r="H8" s="12">
        <v>339</v>
      </c>
      <c r="I8" s="13">
        <v>12.1</v>
      </c>
      <c r="J8" s="13">
        <v>23.9</v>
      </c>
      <c r="K8" s="12">
        <v>6359</v>
      </c>
      <c r="L8" s="12">
        <v>4819</v>
      </c>
      <c r="M8" s="14">
        <v>52.3</v>
      </c>
      <c r="N8" s="12">
        <v>8296</v>
      </c>
      <c r="O8" s="15">
        <v>7614</v>
      </c>
      <c r="P8" s="16">
        <v>0</v>
      </c>
      <c r="Q8" s="15">
        <v>4</v>
      </c>
    </row>
    <row r="9" spans="1:17" ht="15.95" customHeight="1" x14ac:dyDescent="0.2">
      <c r="A9" s="10" t="s">
        <v>136</v>
      </c>
      <c r="B9" s="11">
        <v>3825</v>
      </c>
      <c r="C9" s="11">
        <v>1</v>
      </c>
      <c r="D9" s="11">
        <v>1</v>
      </c>
      <c r="E9" s="12">
        <v>10712</v>
      </c>
      <c r="F9" s="61">
        <v>10912</v>
      </c>
      <c r="G9" s="66">
        <v>385</v>
      </c>
      <c r="H9" s="12">
        <v>338</v>
      </c>
      <c r="I9" s="13">
        <v>8.8000000000000007</v>
      </c>
      <c r="J9" s="13">
        <v>16.899999999999999</v>
      </c>
      <c r="K9" s="12">
        <v>4944</v>
      </c>
      <c r="L9" s="12">
        <v>6076</v>
      </c>
      <c r="M9" s="14">
        <v>52.2</v>
      </c>
      <c r="N9" s="12">
        <v>7305</v>
      </c>
      <c r="O9" s="15">
        <v>8324</v>
      </c>
      <c r="P9" s="16">
        <v>7</v>
      </c>
      <c r="Q9" s="15">
        <v>7</v>
      </c>
    </row>
    <row r="10" spans="1:17" ht="15.95" customHeight="1" x14ac:dyDescent="0.2">
      <c r="A10" s="10" t="s">
        <v>137</v>
      </c>
      <c r="B10" s="11">
        <v>6177</v>
      </c>
      <c r="C10" s="11">
        <v>1</v>
      </c>
      <c r="D10" s="11">
        <v>0</v>
      </c>
      <c r="E10" s="12">
        <v>19103</v>
      </c>
      <c r="F10" s="61">
        <v>18710</v>
      </c>
      <c r="G10" s="66">
        <v>811</v>
      </c>
      <c r="H10" s="12">
        <v>611</v>
      </c>
      <c r="I10" s="13">
        <v>9.9</v>
      </c>
      <c r="J10" s="13">
        <v>28</v>
      </c>
      <c r="K10" s="12">
        <v>9530</v>
      </c>
      <c r="L10" s="12">
        <v>7199</v>
      </c>
      <c r="M10" s="14">
        <v>41.1</v>
      </c>
      <c r="N10" s="12">
        <v>24292</v>
      </c>
      <c r="O10" s="15">
        <v>20041</v>
      </c>
      <c r="P10" s="16">
        <v>6</v>
      </c>
      <c r="Q10" s="15">
        <v>4</v>
      </c>
    </row>
    <row r="11" spans="1:17" ht="15.95" customHeight="1" x14ac:dyDescent="0.2">
      <c r="A11" s="10" t="s">
        <v>138</v>
      </c>
      <c r="B11" s="11">
        <v>2697</v>
      </c>
      <c r="C11" s="11">
        <v>0</v>
      </c>
      <c r="D11" s="11">
        <v>1</v>
      </c>
      <c r="E11" s="12">
        <v>7294</v>
      </c>
      <c r="F11" s="61">
        <v>7558</v>
      </c>
      <c r="G11" s="66">
        <v>70</v>
      </c>
      <c r="H11" s="12">
        <v>59</v>
      </c>
      <c r="I11" s="13">
        <v>2.2000000000000002</v>
      </c>
      <c r="J11" s="13">
        <v>18.600000000000001</v>
      </c>
      <c r="K11" s="12">
        <v>762</v>
      </c>
      <c r="L11" s="12">
        <v>741</v>
      </c>
      <c r="M11" s="14">
        <v>0</v>
      </c>
      <c r="N11" s="12">
        <v>2086</v>
      </c>
      <c r="O11" s="15">
        <v>2150</v>
      </c>
      <c r="P11" s="16">
        <v>1</v>
      </c>
      <c r="Q11" s="15">
        <v>1</v>
      </c>
    </row>
    <row r="12" spans="1:17" ht="15.95" customHeight="1" x14ac:dyDescent="0.2">
      <c r="A12" s="10" t="s">
        <v>139</v>
      </c>
      <c r="B12" s="11">
        <v>6087</v>
      </c>
      <c r="C12" s="11">
        <v>1</v>
      </c>
      <c r="D12" s="11">
        <v>1</v>
      </c>
      <c r="E12" s="12">
        <v>21430</v>
      </c>
      <c r="F12" s="61">
        <v>22366</v>
      </c>
      <c r="G12" s="66">
        <v>849</v>
      </c>
      <c r="H12" s="12">
        <v>900</v>
      </c>
      <c r="I12" s="13">
        <v>14.8</v>
      </c>
      <c r="J12" s="13">
        <v>25.4</v>
      </c>
      <c r="K12" s="12">
        <v>9118</v>
      </c>
      <c r="L12" s="12">
        <v>10427</v>
      </c>
      <c r="M12" s="14">
        <v>28.4</v>
      </c>
      <c r="N12" s="12">
        <v>18287</v>
      </c>
      <c r="O12" s="15">
        <v>23155</v>
      </c>
      <c r="P12" s="16">
        <v>32</v>
      </c>
      <c r="Q12" s="15">
        <v>44</v>
      </c>
    </row>
    <row r="13" spans="1:17" ht="15.95" customHeight="1" x14ac:dyDescent="0.2">
      <c r="A13" s="17" t="s">
        <v>166</v>
      </c>
      <c r="B13" s="18">
        <v>351</v>
      </c>
      <c r="C13" s="18">
        <v>0</v>
      </c>
      <c r="D13" s="18">
        <v>0</v>
      </c>
      <c r="E13" s="19">
        <v>2945</v>
      </c>
      <c r="F13" s="62">
        <v>3042</v>
      </c>
      <c r="G13" s="67">
        <v>70</v>
      </c>
      <c r="H13" s="19">
        <v>70</v>
      </c>
      <c r="I13" s="20">
        <v>19.899999999999999</v>
      </c>
      <c r="J13" s="20">
        <v>62.9</v>
      </c>
      <c r="K13" s="19">
        <v>675</v>
      </c>
      <c r="L13" s="19">
        <v>549</v>
      </c>
      <c r="M13" s="21">
        <v>25.5</v>
      </c>
      <c r="N13" s="19">
        <v>1003</v>
      </c>
      <c r="O13" s="22">
        <v>843</v>
      </c>
      <c r="P13" s="23">
        <v>0</v>
      </c>
      <c r="Q13" s="22">
        <v>0</v>
      </c>
    </row>
    <row r="14" spans="1:17" ht="15.95" customHeight="1" x14ac:dyDescent="0.2">
      <c r="A14" s="17" t="s">
        <v>140</v>
      </c>
      <c r="B14" s="18">
        <v>558</v>
      </c>
      <c r="C14" s="18">
        <v>0</v>
      </c>
      <c r="D14" s="18">
        <v>0</v>
      </c>
      <c r="E14" s="19">
        <v>3394</v>
      </c>
      <c r="F14" s="62">
        <v>3407</v>
      </c>
      <c r="G14" s="67">
        <v>19</v>
      </c>
      <c r="H14" s="19">
        <v>16</v>
      </c>
      <c r="I14" s="20">
        <v>2.9</v>
      </c>
      <c r="J14" s="20">
        <v>12.5</v>
      </c>
      <c r="K14" s="19">
        <v>77</v>
      </c>
      <c r="L14" s="19">
        <v>61</v>
      </c>
      <c r="M14" s="21">
        <v>24.6</v>
      </c>
      <c r="N14" s="19">
        <v>55</v>
      </c>
      <c r="O14" s="22">
        <v>51</v>
      </c>
      <c r="P14" s="23">
        <v>0</v>
      </c>
      <c r="Q14" s="22">
        <v>0</v>
      </c>
    </row>
    <row r="15" spans="1:17" ht="15.95" customHeight="1" x14ac:dyDescent="0.2">
      <c r="A15" s="24" t="s">
        <v>141</v>
      </c>
      <c r="B15" s="25">
        <v>276</v>
      </c>
      <c r="C15" s="25">
        <v>0</v>
      </c>
      <c r="D15" s="25">
        <v>0</v>
      </c>
      <c r="E15" s="26">
        <v>2673</v>
      </c>
      <c r="F15" s="63">
        <v>2687</v>
      </c>
      <c r="G15" s="68">
        <v>34</v>
      </c>
      <c r="H15" s="26">
        <v>30</v>
      </c>
      <c r="I15" s="58">
        <v>10.9</v>
      </c>
      <c r="J15" s="20">
        <v>23.3</v>
      </c>
      <c r="K15" s="26">
        <v>121</v>
      </c>
      <c r="L15" s="26">
        <v>101</v>
      </c>
      <c r="M15" s="27">
        <v>0</v>
      </c>
      <c r="N15" s="26">
        <v>628</v>
      </c>
      <c r="O15" s="28">
        <v>269</v>
      </c>
      <c r="P15" s="29">
        <v>0</v>
      </c>
      <c r="Q15" s="28">
        <v>0</v>
      </c>
    </row>
    <row r="16" spans="1:17" ht="15.95" customHeight="1" x14ac:dyDescent="0.2">
      <c r="A16" s="24" t="s">
        <v>142</v>
      </c>
      <c r="B16" s="25">
        <v>607</v>
      </c>
      <c r="C16" s="25">
        <v>0</v>
      </c>
      <c r="D16" s="25">
        <v>1</v>
      </c>
      <c r="E16" s="26">
        <v>4270</v>
      </c>
      <c r="F16" s="63">
        <v>4294</v>
      </c>
      <c r="G16" s="68">
        <v>44</v>
      </c>
      <c r="H16" s="26">
        <v>44</v>
      </c>
      <c r="I16" s="58">
        <v>7.3</v>
      </c>
      <c r="J16" s="20">
        <v>4.5999999999999996</v>
      </c>
      <c r="K16" s="26">
        <v>236</v>
      </c>
      <c r="L16" s="26">
        <v>181</v>
      </c>
      <c r="M16" s="27">
        <v>0</v>
      </c>
      <c r="N16" s="26">
        <v>1064</v>
      </c>
      <c r="O16" s="28">
        <v>931</v>
      </c>
      <c r="P16" s="29">
        <v>0</v>
      </c>
      <c r="Q16" s="28">
        <v>0</v>
      </c>
    </row>
    <row r="17" spans="1:17" ht="15.95" customHeight="1" x14ac:dyDescent="0.2">
      <c r="A17" s="24" t="s">
        <v>143</v>
      </c>
      <c r="B17" s="25">
        <v>853</v>
      </c>
      <c r="C17" s="25">
        <v>0</v>
      </c>
      <c r="D17" s="25">
        <v>1</v>
      </c>
      <c r="E17" s="26">
        <v>4105</v>
      </c>
      <c r="F17" s="63">
        <v>4178</v>
      </c>
      <c r="G17" s="68">
        <v>57</v>
      </c>
      <c r="H17" s="26">
        <v>44</v>
      </c>
      <c r="I17" s="58">
        <v>5.2</v>
      </c>
      <c r="J17" s="20">
        <v>27.3</v>
      </c>
      <c r="K17" s="26">
        <v>441</v>
      </c>
      <c r="L17" s="26">
        <v>429</v>
      </c>
      <c r="M17" s="27">
        <v>0</v>
      </c>
      <c r="N17" s="26">
        <v>1134</v>
      </c>
      <c r="O17" s="28">
        <v>1235</v>
      </c>
      <c r="P17" s="29">
        <v>0</v>
      </c>
      <c r="Q17" s="28">
        <v>0</v>
      </c>
    </row>
    <row r="18" spans="1:17" ht="15.95" customHeight="1" x14ac:dyDescent="0.2">
      <c r="A18" s="24" t="s">
        <v>144</v>
      </c>
      <c r="B18" s="25">
        <v>307</v>
      </c>
      <c r="C18" s="25">
        <v>0</v>
      </c>
      <c r="D18" s="25">
        <v>0</v>
      </c>
      <c r="E18" s="26">
        <v>2464</v>
      </c>
      <c r="F18" s="63">
        <v>2499</v>
      </c>
      <c r="G18" s="68">
        <v>17</v>
      </c>
      <c r="H18" s="26">
        <v>14</v>
      </c>
      <c r="I18" s="58">
        <v>4.5999999999999996</v>
      </c>
      <c r="J18" s="20">
        <v>7.1</v>
      </c>
      <c r="K18" s="26">
        <v>128</v>
      </c>
      <c r="L18" s="26">
        <v>98</v>
      </c>
      <c r="M18" s="27">
        <v>0</v>
      </c>
      <c r="N18" s="26">
        <v>295</v>
      </c>
      <c r="O18" s="28">
        <v>221</v>
      </c>
      <c r="P18" s="29">
        <v>0</v>
      </c>
      <c r="Q18" s="28">
        <v>0</v>
      </c>
    </row>
    <row r="19" spans="1:17" ht="15.95" customHeight="1" x14ac:dyDescent="0.2">
      <c r="A19" s="24" t="s">
        <v>145</v>
      </c>
      <c r="B19" s="25">
        <v>1464</v>
      </c>
      <c r="C19" s="25">
        <v>0</v>
      </c>
      <c r="D19" s="25">
        <v>1</v>
      </c>
      <c r="E19" s="26">
        <v>5534</v>
      </c>
      <c r="F19" s="63">
        <v>5407</v>
      </c>
      <c r="G19" s="68">
        <v>63</v>
      </c>
      <c r="H19" s="26">
        <v>68</v>
      </c>
      <c r="I19" s="58">
        <v>4.5999999999999996</v>
      </c>
      <c r="J19" s="20">
        <v>14.7</v>
      </c>
      <c r="K19" s="26">
        <v>718</v>
      </c>
      <c r="L19" s="26">
        <v>758</v>
      </c>
      <c r="M19" s="27">
        <v>0</v>
      </c>
      <c r="N19" s="26">
        <v>2467</v>
      </c>
      <c r="O19" s="28">
        <v>2382</v>
      </c>
      <c r="P19" s="29">
        <v>0</v>
      </c>
      <c r="Q19" s="28">
        <v>0</v>
      </c>
    </row>
    <row r="20" spans="1:17" ht="15.95" customHeight="1" x14ac:dyDescent="0.2">
      <c r="A20" s="24" t="s">
        <v>146</v>
      </c>
      <c r="B20" s="25">
        <v>1242</v>
      </c>
      <c r="C20" s="25">
        <v>0</v>
      </c>
      <c r="D20" s="25">
        <v>0</v>
      </c>
      <c r="E20" s="26">
        <v>3837</v>
      </c>
      <c r="F20" s="63">
        <v>3912</v>
      </c>
      <c r="G20" s="68">
        <v>28</v>
      </c>
      <c r="H20" s="26">
        <v>34</v>
      </c>
      <c r="I20" s="58">
        <v>2.7</v>
      </c>
      <c r="J20" s="20">
        <v>0</v>
      </c>
      <c r="K20" s="26">
        <v>153</v>
      </c>
      <c r="L20" s="26">
        <v>149</v>
      </c>
      <c r="M20" s="27">
        <v>0</v>
      </c>
      <c r="N20" s="26">
        <v>316</v>
      </c>
      <c r="O20" s="28">
        <v>356</v>
      </c>
      <c r="P20" s="29">
        <v>0</v>
      </c>
      <c r="Q20" s="28">
        <v>0</v>
      </c>
    </row>
    <row r="21" spans="1:17" ht="15.95" customHeight="1" x14ac:dyDescent="0.2">
      <c r="A21" s="24" t="s">
        <v>147</v>
      </c>
      <c r="B21" s="25">
        <v>225</v>
      </c>
      <c r="C21" s="25">
        <v>0</v>
      </c>
      <c r="D21" s="25">
        <v>1</v>
      </c>
      <c r="E21" s="26">
        <v>2617</v>
      </c>
      <c r="F21" s="63">
        <v>1926</v>
      </c>
      <c r="G21" s="68">
        <v>18</v>
      </c>
      <c r="H21" s="26">
        <v>24</v>
      </c>
      <c r="I21" s="58">
        <v>10.7</v>
      </c>
      <c r="J21" s="20">
        <v>41.7</v>
      </c>
      <c r="K21" s="26">
        <v>118</v>
      </c>
      <c r="L21" s="26">
        <v>166</v>
      </c>
      <c r="M21" s="27">
        <v>0</v>
      </c>
      <c r="N21" s="26">
        <v>101</v>
      </c>
      <c r="O21" s="28">
        <v>61</v>
      </c>
      <c r="P21" s="29">
        <v>3</v>
      </c>
      <c r="Q21" s="28">
        <v>5</v>
      </c>
    </row>
    <row r="22" spans="1:17" ht="15.95" customHeight="1" x14ac:dyDescent="0.2">
      <c r="A22" s="24" t="s">
        <v>148</v>
      </c>
      <c r="B22" s="25">
        <v>467</v>
      </c>
      <c r="C22" s="25">
        <v>1</v>
      </c>
      <c r="D22" s="25">
        <v>0</v>
      </c>
      <c r="E22" s="26">
        <v>115</v>
      </c>
      <c r="F22" s="63">
        <v>115</v>
      </c>
      <c r="G22" s="68">
        <v>2</v>
      </c>
      <c r="H22" s="26">
        <v>2</v>
      </c>
      <c r="I22" s="58">
        <v>0.4</v>
      </c>
      <c r="J22" s="20">
        <v>0</v>
      </c>
      <c r="K22" s="26">
        <v>11</v>
      </c>
      <c r="L22" s="26">
        <v>2</v>
      </c>
      <c r="M22" s="27">
        <v>0</v>
      </c>
      <c r="N22" s="26">
        <v>3</v>
      </c>
      <c r="O22" s="28">
        <v>2</v>
      </c>
      <c r="P22" s="29">
        <v>0</v>
      </c>
      <c r="Q22" s="28">
        <v>0</v>
      </c>
    </row>
    <row r="23" spans="1:17" ht="15.95" customHeight="1" x14ac:dyDescent="0.2">
      <c r="A23" s="24" t="s">
        <v>149</v>
      </c>
      <c r="B23" s="25">
        <v>167</v>
      </c>
      <c r="C23" s="25">
        <v>0</v>
      </c>
      <c r="D23" s="25">
        <v>0</v>
      </c>
      <c r="E23" s="26">
        <v>2864</v>
      </c>
      <c r="F23" s="63">
        <v>2925</v>
      </c>
      <c r="G23" s="68">
        <v>31</v>
      </c>
      <c r="H23" s="26">
        <v>50</v>
      </c>
      <c r="I23" s="58">
        <v>29.9</v>
      </c>
      <c r="J23" s="20">
        <v>40</v>
      </c>
      <c r="K23" s="26">
        <v>105</v>
      </c>
      <c r="L23" s="26">
        <v>194</v>
      </c>
      <c r="M23" s="27">
        <v>0</v>
      </c>
      <c r="N23" s="26">
        <v>140</v>
      </c>
      <c r="O23" s="28">
        <v>438</v>
      </c>
      <c r="P23" s="29">
        <v>0</v>
      </c>
      <c r="Q23" s="28">
        <v>2</v>
      </c>
    </row>
    <row r="24" spans="1:17" ht="15.95" customHeight="1" x14ac:dyDescent="0.2">
      <c r="A24" s="24" t="s">
        <v>150</v>
      </c>
      <c r="B24" s="25">
        <v>908</v>
      </c>
      <c r="C24" s="25">
        <v>0</v>
      </c>
      <c r="D24" s="25">
        <v>0</v>
      </c>
      <c r="E24" s="26">
        <v>4453</v>
      </c>
      <c r="F24" s="63">
        <v>4522</v>
      </c>
      <c r="G24" s="68">
        <v>35</v>
      </c>
      <c r="H24" s="26">
        <v>35</v>
      </c>
      <c r="I24" s="58">
        <v>3.9</v>
      </c>
      <c r="J24" s="20">
        <v>11.4</v>
      </c>
      <c r="K24" s="26">
        <v>121</v>
      </c>
      <c r="L24" s="26">
        <v>135</v>
      </c>
      <c r="M24" s="27">
        <v>0</v>
      </c>
      <c r="N24" s="26">
        <v>529</v>
      </c>
      <c r="O24" s="28">
        <v>555</v>
      </c>
      <c r="P24" s="29">
        <v>0</v>
      </c>
      <c r="Q24" s="28">
        <v>0</v>
      </c>
    </row>
    <row r="25" spans="1:17" ht="15.95" customHeight="1" x14ac:dyDescent="0.2">
      <c r="A25" s="24" t="s">
        <v>151</v>
      </c>
      <c r="B25" s="25">
        <v>1030</v>
      </c>
      <c r="C25" s="25">
        <v>0</v>
      </c>
      <c r="D25" s="25">
        <v>1</v>
      </c>
      <c r="E25" s="26">
        <v>4632</v>
      </c>
      <c r="F25" s="63">
        <v>4736</v>
      </c>
      <c r="G25" s="68">
        <v>148</v>
      </c>
      <c r="H25" s="26">
        <v>79</v>
      </c>
      <c r="I25" s="58">
        <v>7.7</v>
      </c>
      <c r="J25" s="20">
        <v>29.1</v>
      </c>
      <c r="K25" s="26">
        <v>122</v>
      </c>
      <c r="L25" s="26">
        <v>438</v>
      </c>
      <c r="M25" s="27">
        <v>3.2</v>
      </c>
      <c r="N25" s="26">
        <v>191</v>
      </c>
      <c r="O25" s="28">
        <v>1414</v>
      </c>
      <c r="P25" s="29">
        <v>0</v>
      </c>
      <c r="Q25" s="28">
        <v>0</v>
      </c>
    </row>
    <row r="26" spans="1:17" ht="15.95" customHeight="1" x14ac:dyDescent="0.2">
      <c r="A26" s="24" t="s">
        <v>152</v>
      </c>
      <c r="B26" s="25">
        <v>904</v>
      </c>
      <c r="C26" s="25">
        <v>0</v>
      </c>
      <c r="D26" s="25">
        <v>0</v>
      </c>
      <c r="E26" s="26">
        <v>2163</v>
      </c>
      <c r="F26" s="63">
        <v>1438</v>
      </c>
      <c r="G26" s="68">
        <v>0</v>
      </c>
      <c r="H26" s="26">
        <v>0</v>
      </c>
      <c r="I26" s="58">
        <v>0</v>
      </c>
      <c r="J26" s="20">
        <v>0</v>
      </c>
      <c r="K26" s="26">
        <v>0</v>
      </c>
      <c r="L26" s="26">
        <v>0</v>
      </c>
      <c r="M26" s="27">
        <v>0</v>
      </c>
      <c r="N26" s="26">
        <v>0</v>
      </c>
      <c r="O26" s="28">
        <v>0</v>
      </c>
      <c r="P26" s="29">
        <v>0</v>
      </c>
      <c r="Q26" s="28">
        <v>0</v>
      </c>
    </row>
    <row r="27" spans="1:17" ht="15.95" customHeight="1" x14ac:dyDescent="0.2">
      <c r="A27" s="24" t="s">
        <v>153</v>
      </c>
      <c r="B27" s="25">
        <v>266</v>
      </c>
      <c r="C27" s="25">
        <v>0</v>
      </c>
      <c r="D27" s="25">
        <v>1</v>
      </c>
      <c r="E27" s="26">
        <v>3265</v>
      </c>
      <c r="F27" s="63">
        <v>3302</v>
      </c>
      <c r="G27" s="68">
        <v>26</v>
      </c>
      <c r="H27" s="26">
        <v>26</v>
      </c>
      <c r="I27" s="58">
        <v>9.8000000000000007</v>
      </c>
      <c r="J27" s="20">
        <v>11.5</v>
      </c>
      <c r="K27" s="26">
        <v>35</v>
      </c>
      <c r="L27" s="26">
        <v>163</v>
      </c>
      <c r="M27" s="27">
        <v>1.2</v>
      </c>
      <c r="N27" s="26">
        <v>65</v>
      </c>
      <c r="O27" s="28">
        <v>131</v>
      </c>
      <c r="P27" s="29">
        <v>0</v>
      </c>
      <c r="Q27" s="28">
        <v>0</v>
      </c>
    </row>
    <row r="28" spans="1:17" ht="15.95" customHeight="1" x14ac:dyDescent="0.2">
      <c r="A28" s="24" t="s">
        <v>154</v>
      </c>
      <c r="B28" s="25">
        <v>221</v>
      </c>
      <c r="C28" s="25">
        <v>0</v>
      </c>
      <c r="D28" s="25">
        <v>0</v>
      </c>
      <c r="E28" s="26">
        <v>4589</v>
      </c>
      <c r="F28" s="63">
        <v>4644</v>
      </c>
      <c r="G28" s="68">
        <v>73</v>
      </c>
      <c r="H28" s="26">
        <v>80</v>
      </c>
      <c r="I28" s="58">
        <v>36.200000000000003</v>
      </c>
      <c r="J28" s="20">
        <v>17.5</v>
      </c>
      <c r="K28" s="26">
        <v>199</v>
      </c>
      <c r="L28" s="26">
        <v>427</v>
      </c>
      <c r="M28" s="27">
        <v>0</v>
      </c>
      <c r="N28" s="26">
        <v>773</v>
      </c>
      <c r="O28" s="28">
        <v>1011</v>
      </c>
      <c r="P28" s="29">
        <v>0</v>
      </c>
      <c r="Q28" s="28">
        <v>3</v>
      </c>
    </row>
    <row r="29" spans="1:17" ht="15.95" customHeight="1" x14ac:dyDescent="0.2">
      <c r="A29" s="24" t="s">
        <v>155</v>
      </c>
      <c r="B29" s="25">
        <v>1238</v>
      </c>
      <c r="C29" s="25">
        <v>0</v>
      </c>
      <c r="D29" s="25">
        <v>0</v>
      </c>
      <c r="E29" s="26">
        <v>4375</v>
      </c>
      <c r="F29" s="63">
        <v>4421</v>
      </c>
      <c r="G29" s="68">
        <v>31</v>
      </c>
      <c r="H29" s="26">
        <v>28</v>
      </c>
      <c r="I29" s="58">
        <v>2.2999999999999998</v>
      </c>
      <c r="J29" s="20">
        <v>0</v>
      </c>
      <c r="K29" s="26">
        <v>127</v>
      </c>
      <c r="L29" s="26">
        <v>114</v>
      </c>
      <c r="M29" s="27">
        <v>1.8</v>
      </c>
      <c r="N29" s="26">
        <v>607</v>
      </c>
      <c r="O29" s="28">
        <v>640</v>
      </c>
      <c r="P29" s="29">
        <v>0</v>
      </c>
      <c r="Q29" s="28">
        <v>0</v>
      </c>
    </row>
    <row r="30" spans="1:17" ht="15.95" customHeight="1" x14ac:dyDescent="0.2">
      <c r="A30" s="24" t="s">
        <v>156</v>
      </c>
      <c r="B30" s="25">
        <v>638</v>
      </c>
      <c r="C30" s="25">
        <v>0</v>
      </c>
      <c r="D30" s="25">
        <v>1</v>
      </c>
      <c r="E30" s="26">
        <v>2113</v>
      </c>
      <c r="F30" s="63">
        <v>2066</v>
      </c>
      <c r="G30" s="68">
        <v>26</v>
      </c>
      <c r="H30" s="26">
        <v>48</v>
      </c>
      <c r="I30" s="58">
        <v>7.5</v>
      </c>
      <c r="J30" s="20">
        <v>29.2</v>
      </c>
      <c r="K30" s="26">
        <v>190</v>
      </c>
      <c r="L30" s="26">
        <v>315</v>
      </c>
      <c r="M30" s="27">
        <v>0</v>
      </c>
      <c r="N30" s="26">
        <v>561</v>
      </c>
      <c r="O30" s="28">
        <v>758</v>
      </c>
      <c r="P30" s="29">
        <v>0</v>
      </c>
      <c r="Q30" s="28">
        <v>0</v>
      </c>
    </row>
    <row r="31" spans="1:17" ht="15.95" customHeight="1" x14ac:dyDescent="0.2">
      <c r="A31" s="24" t="s">
        <v>157</v>
      </c>
      <c r="B31" s="25">
        <v>863</v>
      </c>
      <c r="C31" s="25">
        <v>0</v>
      </c>
      <c r="D31" s="25">
        <v>0</v>
      </c>
      <c r="E31" s="26">
        <v>5004</v>
      </c>
      <c r="F31" s="63">
        <v>5004</v>
      </c>
      <c r="G31" s="68">
        <v>0</v>
      </c>
      <c r="H31" s="26">
        <v>0</v>
      </c>
      <c r="I31" s="58">
        <v>0</v>
      </c>
      <c r="J31" s="20">
        <v>0</v>
      </c>
      <c r="K31" s="26">
        <v>0</v>
      </c>
      <c r="L31" s="26">
        <v>0</v>
      </c>
      <c r="M31" s="27">
        <v>0</v>
      </c>
      <c r="N31" s="26">
        <v>0</v>
      </c>
      <c r="O31" s="28">
        <v>0</v>
      </c>
      <c r="P31" s="29">
        <v>0</v>
      </c>
      <c r="Q31" s="28">
        <v>0</v>
      </c>
    </row>
    <row r="32" spans="1:17" ht="15.95" customHeight="1" x14ac:dyDescent="0.2">
      <c r="A32" s="24" t="s">
        <v>158</v>
      </c>
      <c r="B32" s="25">
        <v>1068</v>
      </c>
      <c r="C32" s="25">
        <v>1</v>
      </c>
      <c r="D32" s="25">
        <v>1</v>
      </c>
      <c r="E32" s="26">
        <v>4128</v>
      </c>
      <c r="F32" s="63">
        <v>4343</v>
      </c>
      <c r="G32" s="68">
        <v>114</v>
      </c>
      <c r="H32" s="26">
        <v>104</v>
      </c>
      <c r="I32" s="58">
        <v>9.6999999999999993</v>
      </c>
      <c r="J32" s="20">
        <v>27.9</v>
      </c>
      <c r="K32" s="26">
        <v>1048</v>
      </c>
      <c r="L32" s="26">
        <v>940</v>
      </c>
      <c r="M32" s="27">
        <v>0</v>
      </c>
      <c r="N32" s="26">
        <v>4941</v>
      </c>
      <c r="O32" s="28">
        <v>4663</v>
      </c>
      <c r="P32" s="29">
        <v>4</v>
      </c>
      <c r="Q32" s="28">
        <v>2</v>
      </c>
    </row>
    <row r="33" spans="1:17" ht="15.95" customHeight="1" x14ac:dyDescent="0.2">
      <c r="A33" s="24" t="s">
        <v>159</v>
      </c>
      <c r="B33" s="25">
        <v>179</v>
      </c>
      <c r="C33" s="25">
        <v>0</v>
      </c>
      <c r="D33" s="25">
        <v>0</v>
      </c>
      <c r="E33" s="26">
        <v>4254</v>
      </c>
      <c r="F33" s="63">
        <v>4311</v>
      </c>
      <c r="G33" s="68">
        <v>49</v>
      </c>
      <c r="H33" s="26">
        <v>42</v>
      </c>
      <c r="I33" s="58">
        <v>23.5</v>
      </c>
      <c r="J33" s="20">
        <v>23.8</v>
      </c>
      <c r="K33" s="26">
        <v>358</v>
      </c>
      <c r="L33" s="26">
        <v>339</v>
      </c>
      <c r="M33" s="27">
        <v>3.8</v>
      </c>
      <c r="N33" s="26">
        <v>412</v>
      </c>
      <c r="O33" s="28">
        <v>388</v>
      </c>
      <c r="P33" s="29">
        <v>9</v>
      </c>
      <c r="Q33" s="28">
        <v>9</v>
      </c>
    </row>
    <row r="34" spans="1:17" ht="15.95" customHeight="1" x14ac:dyDescent="0.2">
      <c r="A34" s="24" t="s">
        <v>160</v>
      </c>
      <c r="B34" s="25">
        <v>963</v>
      </c>
      <c r="C34" s="25">
        <v>1</v>
      </c>
      <c r="D34" s="25">
        <v>0</v>
      </c>
      <c r="E34" s="26">
        <v>2640</v>
      </c>
      <c r="F34" s="63">
        <v>2683</v>
      </c>
      <c r="G34" s="68">
        <v>88</v>
      </c>
      <c r="H34" s="26">
        <v>111</v>
      </c>
      <c r="I34" s="58">
        <v>11.5</v>
      </c>
      <c r="J34" s="20">
        <v>18.899999999999999</v>
      </c>
      <c r="K34" s="26">
        <v>221</v>
      </c>
      <c r="L34" s="26">
        <v>173</v>
      </c>
      <c r="M34" s="27">
        <v>0</v>
      </c>
      <c r="N34" s="26">
        <v>828</v>
      </c>
      <c r="O34" s="28">
        <v>674</v>
      </c>
      <c r="P34" s="29">
        <v>0</v>
      </c>
      <c r="Q34" s="28">
        <v>0</v>
      </c>
    </row>
    <row r="35" spans="1:17" ht="15.95" customHeight="1" x14ac:dyDescent="0.2">
      <c r="A35" s="24" t="s">
        <v>161</v>
      </c>
      <c r="B35" s="25">
        <v>622</v>
      </c>
      <c r="C35" s="25">
        <v>1</v>
      </c>
      <c r="D35" s="25">
        <v>1</v>
      </c>
      <c r="E35" s="26">
        <v>2624</v>
      </c>
      <c r="F35" s="63">
        <v>2707</v>
      </c>
      <c r="G35" s="68">
        <v>56</v>
      </c>
      <c r="H35" s="26">
        <v>49</v>
      </c>
      <c r="I35" s="58">
        <v>7.9</v>
      </c>
      <c r="J35" s="20">
        <v>30.6</v>
      </c>
      <c r="K35" s="26">
        <v>433</v>
      </c>
      <c r="L35" s="26">
        <v>374</v>
      </c>
      <c r="M35" s="27">
        <v>0</v>
      </c>
      <c r="N35" s="26">
        <v>1040</v>
      </c>
      <c r="O35" s="28">
        <v>1303</v>
      </c>
      <c r="P35" s="29">
        <v>0</v>
      </c>
      <c r="Q35" s="28">
        <v>0</v>
      </c>
    </row>
    <row r="36" spans="1:17" ht="15.95" customHeight="1" x14ac:dyDescent="0.2">
      <c r="A36" s="24" t="s">
        <v>162</v>
      </c>
      <c r="B36" s="25">
        <v>126</v>
      </c>
      <c r="C36" s="25">
        <v>0</v>
      </c>
      <c r="D36" s="25">
        <v>0</v>
      </c>
      <c r="E36" s="26">
        <v>2461</v>
      </c>
      <c r="F36" s="63">
        <v>2461</v>
      </c>
      <c r="G36" s="68">
        <v>10</v>
      </c>
      <c r="H36" s="26">
        <v>10</v>
      </c>
      <c r="I36" s="58">
        <v>7.9</v>
      </c>
      <c r="J36" s="20">
        <v>10</v>
      </c>
      <c r="K36" s="26">
        <v>18</v>
      </c>
      <c r="L36" s="26">
        <v>20</v>
      </c>
      <c r="M36" s="27">
        <v>0</v>
      </c>
      <c r="N36" s="26">
        <v>69</v>
      </c>
      <c r="O36" s="28">
        <v>51</v>
      </c>
      <c r="P36" s="29">
        <v>0</v>
      </c>
      <c r="Q36" s="28">
        <v>0</v>
      </c>
    </row>
    <row r="37" spans="1:17" ht="15.95" customHeight="1" x14ac:dyDescent="0.2">
      <c r="A37" s="24" t="s">
        <v>163</v>
      </c>
      <c r="B37" s="25">
        <v>913</v>
      </c>
      <c r="C37" s="25">
        <v>0</v>
      </c>
      <c r="D37" s="25">
        <v>1</v>
      </c>
      <c r="E37" s="26">
        <v>3882</v>
      </c>
      <c r="F37" s="63">
        <v>3915</v>
      </c>
      <c r="G37" s="68">
        <v>128</v>
      </c>
      <c r="H37" s="26">
        <v>121</v>
      </c>
      <c r="I37" s="58">
        <v>13.3</v>
      </c>
      <c r="J37" s="20">
        <v>31.4</v>
      </c>
      <c r="K37" s="26">
        <v>198</v>
      </c>
      <c r="L37" s="26">
        <v>185</v>
      </c>
      <c r="M37" s="27">
        <v>0</v>
      </c>
      <c r="N37" s="26">
        <v>1108</v>
      </c>
      <c r="O37" s="28">
        <v>921</v>
      </c>
      <c r="P37" s="29">
        <v>0</v>
      </c>
      <c r="Q37" s="28">
        <v>0</v>
      </c>
    </row>
    <row r="38" spans="1:17" ht="15.95" customHeight="1" thickBot="1" x14ac:dyDescent="0.25">
      <c r="A38" s="30" t="s">
        <v>164</v>
      </c>
      <c r="B38" s="31">
        <v>503</v>
      </c>
      <c r="C38" s="31">
        <v>1</v>
      </c>
      <c r="D38" s="31">
        <v>1</v>
      </c>
      <c r="E38" s="32">
        <v>5859</v>
      </c>
      <c r="F38" s="64">
        <v>5925</v>
      </c>
      <c r="G38" s="35">
        <v>20</v>
      </c>
      <c r="H38" s="32">
        <v>22</v>
      </c>
      <c r="I38" s="33">
        <v>4.4000000000000004</v>
      </c>
      <c r="J38" s="46">
        <v>4.5999999999999996</v>
      </c>
      <c r="K38" s="32">
        <v>86</v>
      </c>
      <c r="L38" s="32">
        <v>104</v>
      </c>
      <c r="M38" s="34">
        <v>0</v>
      </c>
      <c r="N38" s="32">
        <v>830</v>
      </c>
      <c r="O38" s="36">
        <v>509</v>
      </c>
      <c r="P38" s="37">
        <v>0</v>
      </c>
      <c r="Q38" s="36">
        <v>0</v>
      </c>
    </row>
  </sheetData>
  <mergeCells count="21">
    <mergeCell ref="P2:P3"/>
    <mergeCell ref="Q2:Q3"/>
    <mergeCell ref="P1:Q1"/>
    <mergeCell ref="E2:E3"/>
    <mergeCell ref="F2:F3"/>
    <mergeCell ref="G2:G3"/>
    <mergeCell ref="I2:I3"/>
    <mergeCell ref="J2:J3"/>
    <mergeCell ref="K2:K3"/>
    <mergeCell ref="L2:L3"/>
    <mergeCell ref="M2:M3"/>
    <mergeCell ref="N2:N3"/>
    <mergeCell ref="N1:O1"/>
    <mergeCell ref="O2:O3"/>
    <mergeCell ref="H2:H3"/>
    <mergeCell ref="A1:A3"/>
    <mergeCell ref="B1:B3"/>
    <mergeCell ref="D1:D3"/>
    <mergeCell ref="E1:F1"/>
    <mergeCell ref="G1:M1"/>
    <mergeCell ref="C1:C3"/>
  </mergeCells>
  <pageMargins left="0.7" right="0.7" top="0.78740157499999996" bottom="0.78740157499999996" header="0.3" footer="0.3"/>
  <pageSetup paperSize="9" scale="76" fitToHeight="0" orientation="landscape" r:id="rId1"/>
  <ignoredErrors>
    <ignoredError sqref="J4 M4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Q61"/>
  <sheetViews>
    <sheetView showGridLines="0" zoomScale="90" zoomScaleNormal="90" workbookViewId="0">
      <pane xSplit="1" topLeftCell="B1" activePane="topRight" state="frozen"/>
      <selection pane="topRight" sqref="A1:A3"/>
    </sheetView>
  </sheetViews>
  <sheetFormatPr defaultRowHeight="12.75" x14ac:dyDescent="0.2"/>
  <cols>
    <col min="1" max="1" width="24.5703125" style="1" customWidth="1"/>
    <col min="2" max="4" width="9.140625" style="1"/>
    <col min="5" max="5" width="10.7109375" style="1" customWidth="1"/>
    <col min="6" max="6" width="10.85546875" style="1" customWidth="1"/>
    <col min="7" max="16384" width="9.140625" style="1"/>
  </cols>
  <sheetData>
    <row r="1" spans="1:17" ht="15" customHeight="1" x14ac:dyDescent="0.2">
      <c r="A1" s="93" t="s">
        <v>238</v>
      </c>
      <c r="B1" s="96" t="s">
        <v>0</v>
      </c>
      <c r="C1" s="96" t="s">
        <v>56</v>
      </c>
      <c r="D1" s="98" t="s">
        <v>221</v>
      </c>
      <c r="E1" s="100" t="s">
        <v>2</v>
      </c>
      <c r="F1" s="101"/>
      <c r="G1" s="102" t="s">
        <v>3</v>
      </c>
      <c r="H1" s="103"/>
      <c r="I1" s="103"/>
      <c r="J1" s="103"/>
      <c r="K1" s="103"/>
      <c r="L1" s="103"/>
      <c r="M1" s="104"/>
      <c r="N1" s="80" t="s">
        <v>1</v>
      </c>
      <c r="O1" s="92"/>
      <c r="P1" s="80" t="s">
        <v>60</v>
      </c>
      <c r="Q1" s="81"/>
    </row>
    <row r="2" spans="1:17" ht="12.75" customHeight="1" x14ac:dyDescent="0.2">
      <c r="A2" s="94"/>
      <c r="B2" s="97"/>
      <c r="C2" s="97"/>
      <c r="D2" s="99"/>
      <c r="E2" s="82" t="s">
        <v>222</v>
      </c>
      <c r="F2" s="84" t="s">
        <v>229</v>
      </c>
      <c r="G2" s="76" t="s">
        <v>223</v>
      </c>
      <c r="H2" s="88" t="s">
        <v>230</v>
      </c>
      <c r="I2" s="86" t="s">
        <v>240</v>
      </c>
      <c r="J2" s="86" t="s">
        <v>4</v>
      </c>
      <c r="K2" s="88" t="s">
        <v>234</v>
      </c>
      <c r="L2" s="88" t="s">
        <v>231</v>
      </c>
      <c r="M2" s="90" t="s">
        <v>58</v>
      </c>
      <c r="N2" s="76" t="s">
        <v>224</v>
      </c>
      <c r="O2" s="88" t="s">
        <v>232</v>
      </c>
      <c r="P2" s="76" t="s">
        <v>227</v>
      </c>
      <c r="Q2" s="78" t="s">
        <v>233</v>
      </c>
    </row>
    <row r="3" spans="1:17" ht="53.25" customHeight="1" thickBot="1" x14ac:dyDescent="0.25">
      <c r="A3" s="95"/>
      <c r="B3" s="97"/>
      <c r="C3" s="97"/>
      <c r="D3" s="99"/>
      <c r="E3" s="83"/>
      <c r="F3" s="85"/>
      <c r="G3" s="77"/>
      <c r="H3" s="89"/>
      <c r="I3" s="87"/>
      <c r="J3" s="87"/>
      <c r="K3" s="89"/>
      <c r="L3" s="89"/>
      <c r="M3" s="91"/>
      <c r="N3" s="77"/>
      <c r="O3" s="89"/>
      <c r="P3" s="77"/>
      <c r="Q3" s="79"/>
    </row>
    <row r="4" spans="1:17" ht="15.95" customHeight="1" thickBot="1" x14ac:dyDescent="0.25">
      <c r="A4" s="38" t="s">
        <v>74</v>
      </c>
      <c r="B4" s="39">
        <f t="shared" ref="B4:G4" si="0">SUM(B5:B61)</f>
        <v>181566</v>
      </c>
      <c r="C4" s="39">
        <f>SUM(C5:C61)</f>
        <v>20</v>
      </c>
      <c r="D4" s="39">
        <f t="shared" si="0"/>
        <v>33</v>
      </c>
      <c r="E4" s="39">
        <f t="shared" si="0"/>
        <v>1722506</v>
      </c>
      <c r="F4" s="39">
        <f t="shared" si="0"/>
        <v>1728264</v>
      </c>
      <c r="G4" s="39">
        <f t="shared" si="0"/>
        <v>20093</v>
      </c>
      <c r="H4" s="39">
        <f t="shared" ref="H4" si="1">SUM(H5:H61)</f>
        <v>17834</v>
      </c>
      <c r="I4" s="57">
        <f>AVERAGE(I5:I61)</f>
        <v>5.8854385964912286</v>
      </c>
      <c r="J4" s="56">
        <f>AVERAGE(J5:J61)</f>
        <v>21.587543859649124</v>
      </c>
      <c r="K4" s="39">
        <f>SUM(K5:K61)</f>
        <v>676836</v>
      </c>
      <c r="L4" s="39">
        <f>SUM(L5:L61)</f>
        <v>696215</v>
      </c>
      <c r="M4" s="56">
        <f>AVERAGE(M5:M61)</f>
        <v>10.36410714285714</v>
      </c>
      <c r="N4" s="39">
        <f>SUM(N5:N61)</f>
        <v>558758</v>
      </c>
      <c r="O4" s="39">
        <f>SUM(O5:O61)</f>
        <v>507202</v>
      </c>
      <c r="P4" s="39">
        <f>SUM(P5:P61)</f>
        <v>521</v>
      </c>
      <c r="Q4" s="39">
        <f>SUM(Q5:Q61)</f>
        <v>747</v>
      </c>
    </row>
    <row r="5" spans="1:17" ht="15.95" customHeight="1" x14ac:dyDescent="0.2">
      <c r="A5" s="2" t="s">
        <v>75</v>
      </c>
      <c r="B5" s="3">
        <v>107504</v>
      </c>
      <c r="C5" s="3">
        <v>1</v>
      </c>
      <c r="D5" s="3">
        <v>1</v>
      </c>
      <c r="E5" s="4">
        <v>1397046</v>
      </c>
      <c r="F5" s="60">
        <v>1405266</v>
      </c>
      <c r="G5" s="65">
        <v>16147</v>
      </c>
      <c r="H5" s="4">
        <v>14128</v>
      </c>
      <c r="I5" s="5">
        <v>13.14</v>
      </c>
      <c r="J5" s="5">
        <v>19.37</v>
      </c>
      <c r="K5" s="4">
        <v>633205</v>
      </c>
      <c r="L5" s="4">
        <v>652735</v>
      </c>
      <c r="M5" s="6">
        <v>69.599999999999994</v>
      </c>
      <c r="N5" s="4">
        <v>458796</v>
      </c>
      <c r="O5" s="9">
        <v>419006</v>
      </c>
      <c r="P5" s="8">
        <v>435</v>
      </c>
      <c r="Q5" s="7">
        <v>620</v>
      </c>
    </row>
    <row r="6" spans="1:17" ht="15.95" customHeight="1" x14ac:dyDescent="0.2">
      <c r="A6" s="10" t="s">
        <v>76</v>
      </c>
      <c r="B6" s="11">
        <v>2830</v>
      </c>
      <c r="C6" s="11">
        <v>1</v>
      </c>
      <c r="D6" s="11">
        <v>1</v>
      </c>
      <c r="E6" s="12">
        <v>18566</v>
      </c>
      <c r="F6" s="61">
        <v>18631</v>
      </c>
      <c r="G6" s="66">
        <v>250</v>
      </c>
      <c r="H6" s="12">
        <v>236</v>
      </c>
      <c r="I6" s="13">
        <v>8.34</v>
      </c>
      <c r="J6" s="13">
        <v>14.41</v>
      </c>
      <c r="K6" s="12">
        <v>4709</v>
      </c>
      <c r="L6" s="12">
        <v>4476</v>
      </c>
      <c r="M6" s="14">
        <v>21.69</v>
      </c>
      <c r="N6" s="12">
        <v>12232</v>
      </c>
      <c r="O6" s="15">
        <v>10656</v>
      </c>
      <c r="P6" s="16">
        <v>9</v>
      </c>
      <c r="Q6" s="15">
        <v>12</v>
      </c>
    </row>
    <row r="7" spans="1:17" ht="15.95" customHeight="1" x14ac:dyDescent="0.2">
      <c r="A7" s="10" t="s">
        <v>77</v>
      </c>
      <c r="B7" s="11">
        <v>7311</v>
      </c>
      <c r="C7" s="11">
        <v>0</v>
      </c>
      <c r="D7" s="11">
        <v>0</v>
      </c>
      <c r="E7" s="12">
        <v>8863</v>
      </c>
      <c r="F7" s="61">
        <v>8798</v>
      </c>
      <c r="G7" s="66">
        <v>220</v>
      </c>
      <c r="H7" s="12">
        <v>200</v>
      </c>
      <c r="I7" s="13">
        <v>2.74</v>
      </c>
      <c r="J7" s="13">
        <v>18.5</v>
      </c>
      <c r="K7" s="12">
        <v>2281</v>
      </c>
      <c r="L7" s="12">
        <v>2470</v>
      </c>
      <c r="M7" s="14">
        <v>30.93</v>
      </c>
      <c r="N7" s="12">
        <v>5796</v>
      </c>
      <c r="O7" s="15">
        <v>4169</v>
      </c>
      <c r="P7" s="16">
        <v>6</v>
      </c>
      <c r="Q7" s="15">
        <v>19</v>
      </c>
    </row>
    <row r="8" spans="1:17" ht="15.95" customHeight="1" x14ac:dyDescent="0.2">
      <c r="A8" s="10" t="s">
        <v>78</v>
      </c>
      <c r="B8" s="11">
        <v>2699</v>
      </c>
      <c r="C8" s="11">
        <v>0</v>
      </c>
      <c r="D8" s="11">
        <v>1</v>
      </c>
      <c r="E8" s="12">
        <v>12171</v>
      </c>
      <c r="F8" s="61">
        <v>12461</v>
      </c>
      <c r="G8" s="66">
        <v>186</v>
      </c>
      <c r="H8" s="12">
        <v>151</v>
      </c>
      <c r="I8" s="13">
        <v>5.59</v>
      </c>
      <c r="J8" s="13">
        <v>32.450000000000003</v>
      </c>
      <c r="K8" s="12">
        <v>1610</v>
      </c>
      <c r="L8" s="12">
        <v>1765</v>
      </c>
      <c r="M8" s="14">
        <v>24.53</v>
      </c>
      <c r="N8" s="12">
        <v>4782</v>
      </c>
      <c r="O8" s="15">
        <v>4220</v>
      </c>
      <c r="P8" s="16">
        <v>3</v>
      </c>
      <c r="Q8" s="15">
        <v>5</v>
      </c>
    </row>
    <row r="9" spans="1:17" ht="15.95" customHeight="1" x14ac:dyDescent="0.2">
      <c r="A9" s="10" t="s">
        <v>130</v>
      </c>
      <c r="B9" s="11">
        <v>2900</v>
      </c>
      <c r="C9" s="11">
        <v>1</v>
      </c>
      <c r="D9" s="11">
        <v>0</v>
      </c>
      <c r="E9" s="12">
        <v>11617</v>
      </c>
      <c r="F9" s="61">
        <v>11968</v>
      </c>
      <c r="G9" s="66">
        <v>152</v>
      </c>
      <c r="H9" s="12">
        <v>101</v>
      </c>
      <c r="I9" s="13">
        <v>3.48</v>
      </c>
      <c r="J9" s="13">
        <v>18.809999999999999</v>
      </c>
      <c r="K9" s="12">
        <v>391</v>
      </c>
      <c r="L9" s="12">
        <v>1170</v>
      </c>
      <c r="M9" s="14">
        <v>17.09</v>
      </c>
      <c r="N9" s="12">
        <v>4327</v>
      </c>
      <c r="O9" s="15">
        <v>3229</v>
      </c>
      <c r="P9" s="16">
        <v>2</v>
      </c>
      <c r="Q9" s="15">
        <v>1</v>
      </c>
    </row>
    <row r="10" spans="1:17" ht="15.95" customHeight="1" x14ac:dyDescent="0.2">
      <c r="A10" s="10" t="s">
        <v>79</v>
      </c>
      <c r="B10" s="11">
        <v>7635</v>
      </c>
      <c r="C10" s="11">
        <v>1</v>
      </c>
      <c r="D10" s="11">
        <v>0</v>
      </c>
      <c r="E10" s="12">
        <v>23034</v>
      </c>
      <c r="F10" s="61">
        <v>23640</v>
      </c>
      <c r="G10" s="66">
        <v>425</v>
      </c>
      <c r="H10" s="12">
        <v>308</v>
      </c>
      <c r="I10" s="13">
        <v>4.03</v>
      </c>
      <c r="J10" s="13">
        <v>34.74</v>
      </c>
      <c r="K10" s="12">
        <v>6899</v>
      </c>
      <c r="L10" s="12">
        <v>7310</v>
      </c>
      <c r="M10" s="14">
        <v>59.26</v>
      </c>
      <c r="N10" s="12">
        <v>9575</v>
      </c>
      <c r="O10" s="15">
        <v>8123</v>
      </c>
      <c r="P10" s="16">
        <v>10</v>
      </c>
      <c r="Q10" s="15">
        <v>13</v>
      </c>
    </row>
    <row r="11" spans="1:17" ht="15.95" customHeight="1" x14ac:dyDescent="0.2">
      <c r="A11" s="10" t="s">
        <v>80</v>
      </c>
      <c r="B11" s="11">
        <v>1016</v>
      </c>
      <c r="C11" s="11">
        <v>0</v>
      </c>
      <c r="D11" s="11">
        <v>1</v>
      </c>
      <c r="E11" s="12">
        <v>4550</v>
      </c>
      <c r="F11" s="61">
        <v>4635</v>
      </c>
      <c r="G11" s="66">
        <v>52</v>
      </c>
      <c r="H11" s="12">
        <v>47</v>
      </c>
      <c r="I11" s="13">
        <v>4.63</v>
      </c>
      <c r="J11" s="13">
        <v>40.43</v>
      </c>
      <c r="K11" s="12">
        <v>713</v>
      </c>
      <c r="L11" s="12">
        <v>409</v>
      </c>
      <c r="M11" s="14">
        <v>20.54</v>
      </c>
      <c r="N11" s="12">
        <v>889</v>
      </c>
      <c r="O11" s="15">
        <v>653</v>
      </c>
      <c r="P11" s="16">
        <v>0</v>
      </c>
      <c r="Q11" s="15">
        <v>0</v>
      </c>
    </row>
    <row r="12" spans="1:17" ht="15.95" customHeight="1" x14ac:dyDescent="0.2">
      <c r="A12" s="10" t="s">
        <v>81</v>
      </c>
      <c r="B12" s="11">
        <v>5823</v>
      </c>
      <c r="C12" s="11">
        <v>0</v>
      </c>
      <c r="D12" s="11">
        <v>0</v>
      </c>
      <c r="E12" s="12">
        <v>25977</v>
      </c>
      <c r="F12" s="61">
        <v>26280</v>
      </c>
      <c r="G12" s="66">
        <v>209</v>
      </c>
      <c r="H12" s="12">
        <v>184</v>
      </c>
      <c r="I12" s="13">
        <v>3.16</v>
      </c>
      <c r="J12" s="13">
        <v>11.96</v>
      </c>
      <c r="K12" s="12">
        <v>2470</v>
      </c>
      <c r="L12" s="12">
        <v>2591</v>
      </c>
      <c r="M12" s="14">
        <v>21.15</v>
      </c>
      <c r="N12" s="12">
        <v>9294</v>
      </c>
      <c r="O12" s="15">
        <v>9308</v>
      </c>
      <c r="P12" s="16">
        <v>0</v>
      </c>
      <c r="Q12" s="15">
        <v>0</v>
      </c>
    </row>
    <row r="13" spans="1:17" ht="15.95" customHeight="1" x14ac:dyDescent="0.2">
      <c r="A13" s="10" t="s">
        <v>131</v>
      </c>
      <c r="B13" s="11">
        <v>3807</v>
      </c>
      <c r="C13" s="11">
        <v>0</v>
      </c>
      <c r="D13" s="11">
        <v>1</v>
      </c>
      <c r="E13" s="12">
        <v>15647</v>
      </c>
      <c r="F13" s="61">
        <v>15733</v>
      </c>
      <c r="G13" s="66">
        <v>135</v>
      </c>
      <c r="H13" s="12">
        <v>123</v>
      </c>
      <c r="I13" s="13">
        <v>3.23</v>
      </c>
      <c r="J13" s="13">
        <v>36.590000000000003</v>
      </c>
      <c r="K13" s="12">
        <v>2000</v>
      </c>
      <c r="L13" s="12">
        <v>1914</v>
      </c>
      <c r="M13" s="14">
        <v>16.88</v>
      </c>
      <c r="N13" s="12">
        <v>4104</v>
      </c>
      <c r="O13" s="15">
        <v>3955</v>
      </c>
      <c r="P13" s="16">
        <v>2</v>
      </c>
      <c r="Q13" s="15">
        <v>4</v>
      </c>
    </row>
    <row r="14" spans="1:17" ht="15.95" customHeight="1" x14ac:dyDescent="0.2">
      <c r="A14" s="10" t="s">
        <v>82</v>
      </c>
      <c r="B14" s="11">
        <v>2837</v>
      </c>
      <c r="C14" s="11">
        <v>0</v>
      </c>
      <c r="D14" s="11">
        <v>0</v>
      </c>
      <c r="E14" s="12">
        <v>9924</v>
      </c>
      <c r="F14" s="61">
        <v>10003</v>
      </c>
      <c r="G14" s="66">
        <v>130</v>
      </c>
      <c r="H14" s="12">
        <v>128</v>
      </c>
      <c r="I14" s="13">
        <v>4.51</v>
      </c>
      <c r="J14" s="13">
        <v>14.84</v>
      </c>
      <c r="K14" s="12">
        <v>2043</v>
      </c>
      <c r="L14" s="12">
        <v>1599</v>
      </c>
      <c r="M14" s="14">
        <v>17.07</v>
      </c>
      <c r="N14" s="12">
        <v>5296</v>
      </c>
      <c r="O14" s="15">
        <v>4468</v>
      </c>
      <c r="P14" s="16">
        <v>0</v>
      </c>
      <c r="Q14" s="15">
        <v>0</v>
      </c>
    </row>
    <row r="15" spans="1:17" ht="15.95" customHeight="1" x14ac:dyDescent="0.2">
      <c r="A15" s="40" t="s">
        <v>83</v>
      </c>
      <c r="B15" s="41">
        <v>8603</v>
      </c>
      <c r="C15" s="41">
        <v>1</v>
      </c>
      <c r="D15" s="41">
        <v>1</v>
      </c>
      <c r="E15" s="42">
        <v>22198</v>
      </c>
      <c r="F15" s="71">
        <v>19073</v>
      </c>
      <c r="G15" s="72">
        <v>557</v>
      </c>
      <c r="H15" s="42">
        <v>619</v>
      </c>
      <c r="I15" s="59">
        <v>7.2</v>
      </c>
      <c r="J15" s="13">
        <v>44.26</v>
      </c>
      <c r="K15" s="42">
        <v>5282</v>
      </c>
      <c r="L15" s="42">
        <v>5202</v>
      </c>
      <c r="M15" s="43">
        <v>7.65</v>
      </c>
      <c r="N15" s="42">
        <v>14104</v>
      </c>
      <c r="O15" s="44">
        <v>11848</v>
      </c>
      <c r="P15" s="45">
        <v>2</v>
      </c>
      <c r="Q15" s="44">
        <v>12</v>
      </c>
    </row>
    <row r="16" spans="1:17" ht="15.95" customHeight="1" x14ac:dyDescent="0.2">
      <c r="A16" s="24" t="s">
        <v>84</v>
      </c>
      <c r="B16" s="25">
        <v>992</v>
      </c>
      <c r="C16" s="25">
        <v>1</v>
      </c>
      <c r="D16" s="25">
        <v>1</v>
      </c>
      <c r="E16" s="26">
        <v>8065</v>
      </c>
      <c r="F16" s="63">
        <v>8068</v>
      </c>
      <c r="G16" s="68">
        <v>91</v>
      </c>
      <c r="H16" s="26">
        <v>69</v>
      </c>
      <c r="I16" s="58">
        <v>6.96</v>
      </c>
      <c r="J16" s="20">
        <v>24.64</v>
      </c>
      <c r="K16" s="26">
        <v>1356</v>
      </c>
      <c r="L16" s="26">
        <v>1213</v>
      </c>
      <c r="M16" s="27">
        <v>1.81</v>
      </c>
      <c r="N16" s="26">
        <v>2274</v>
      </c>
      <c r="O16" s="28">
        <v>1567</v>
      </c>
      <c r="P16" s="29">
        <v>7</v>
      </c>
      <c r="Q16" s="28">
        <v>7</v>
      </c>
    </row>
    <row r="17" spans="1:17" ht="15.95" customHeight="1" x14ac:dyDescent="0.2">
      <c r="A17" s="24" t="s">
        <v>85</v>
      </c>
      <c r="B17" s="25">
        <v>1079</v>
      </c>
      <c r="C17" s="25">
        <v>1</v>
      </c>
      <c r="D17" s="25">
        <v>1</v>
      </c>
      <c r="E17" s="26">
        <v>6354</v>
      </c>
      <c r="F17" s="63">
        <v>6299</v>
      </c>
      <c r="G17" s="68">
        <v>76</v>
      </c>
      <c r="H17" s="26">
        <v>71</v>
      </c>
      <c r="I17" s="58">
        <v>6.58</v>
      </c>
      <c r="J17" s="20">
        <v>15.49</v>
      </c>
      <c r="K17" s="26">
        <v>935</v>
      </c>
      <c r="L17" s="26">
        <v>1040</v>
      </c>
      <c r="M17" s="27">
        <v>23.17</v>
      </c>
      <c r="N17" s="26">
        <v>2103</v>
      </c>
      <c r="O17" s="28">
        <v>1790</v>
      </c>
      <c r="P17" s="29">
        <v>0</v>
      </c>
      <c r="Q17" s="28">
        <v>0</v>
      </c>
    </row>
    <row r="18" spans="1:17" ht="15.95" customHeight="1" x14ac:dyDescent="0.2">
      <c r="A18" s="24" t="s">
        <v>86</v>
      </c>
      <c r="B18" s="25">
        <v>703</v>
      </c>
      <c r="C18" s="25">
        <v>1</v>
      </c>
      <c r="D18" s="25">
        <v>1</v>
      </c>
      <c r="E18" s="26">
        <v>3198</v>
      </c>
      <c r="F18" s="63">
        <v>3240</v>
      </c>
      <c r="G18" s="68">
        <v>63</v>
      </c>
      <c r="H18" s="26">
        <v>32</v>
      </c>
      <c r="I18" s="58">
        <v>4.55</v>
      </c>
      <c r="J18" s="20">
        <v>18.75</v>
      </c>
      <c r="K18" s="26">
        <v>493</v>
      </c>
      <c r="L18" s="26">
        <v>234</v>
      </c>
      <c r="M18" s="27">
        <v>11.54</v>
      </c>
      <c r="N18" s="26">
        <v>645</v>
      </c>
      <c r="O18" s="28">
        <v>364</v>
      </c>
      <c r="P18" s="29">
        <v>16</v>
      </c>
      <c r="Q18" s="28">
        <v>0</v>
      </c>
    </row>
    <row r="19" spans="1:17" ht="15.95" customHeight="1" x14ac:dyDescent="0.2">
      <c r="A19" s="24" t="s">
        <v>87</v>
      </c>
      <c r="B19" s="25">
        <v>992</v>
      </c>
      <c r="C19" s="25">
        <v>0</v>
      </c>
      <c r="D19" s="25">
        <v>1</v>
      </c>
      <c r="E19" s="26">
        <v>3149</v>
      </c>
      <c r="F19" s="63">
        <v>3306</v>
      </c>
      <c r="G19" s="68">
        <v>10</v>
      </c>
      <c r="H19" s="26">
        <v>6</v>
      </c>
      <c r="I19" s="58">
        <v>0.6</v>
      </c>
      <c r="J19" s="20">
        <v>0</v>
      </c>
      <c r="K19" s="26">
        <v>87</v>
      </c>
      <c r="L19" s="26">
        <v>176</v>
      </c>
      <c r="M19" s="27">
        <v>0</v>
      </c>
      <c r="N19" s="26">
        <v>197</v>
      </c>
      <c r="O19" s="28">
        <v>294</v>
      </c>
      <c r="P19" s="29">
        <v>0</v>
      </c>
      <c r="Q19" s="28">
        <v>0</v>
      </c>
    </row>
    <row r="20" spans="1:17" ht="15.95" customHeight="1" x14ac:dyDescent="0.2">
      <c r="A20" s="24" t="s">
        <v>88</v>
      </c>
      <c r="B20" s="25">
        <v>112</v>
      </c>
      <c r="C20" s="25">
        <v>0</v>
      </c>
      <c r="D20" s="25">
        <v>1</v>
      </c>
      <c r="E20" s="26">
        <v>1385</v>
      </c>
      <c r="F20" s="63">
        <v>1364</v>
      </c>
      <c r="G20" s="68">
        <v>12</v>
      </c>
      <c r="H20" s="26">
        <v>13</v>
      </c>
      <c r="I20" s="58">
        <v>11.61</v>
      </c>
      <c r="J20" s="20">
        <v>15.38</v>
      </c>
      <c r="K20" s="26">
        <v>137</v>
      </c>
      <c r="L20" s="26">
        <v>176</v>
      </c>
      <c r="M20" s="27">
        <v>4.55</v>
      </c>
      <c r="N20" s="26">
        <v>337</v>
      </c>
      <c r="O20" s="28">
        <v>383</v>
      </c>
      <c r="P20" s="29">
        <v>0</v>
      </c>
      <c r="Q20" s="28">
        <v>0</v>
      </c>
    </row>
    <row r="21" spans="1:17" ht="15.95" customHeight="1" x14ac:dyDescent="0.2">
      <c r="A21" s="24" t="s">
        <v>89</v>
      </c>
      <c r="B21" s="25">
        <v>333</v>
      </c>
      <c r="C21" s="25">
        <v>0</v>
      </c>
      <c r="D21" s="25">
        <v>1</v>
      </c>
      <c r="E21" s="26">
        <v>3818</v>
      </c>
      <c r="F21" s="63">
        <v>3863</v>
      </c>
      <c r="G21" s="68">
        <v>26</v>
      </c>
      <c r="H21" s="26">
        <v>19</v>
      </c>
      <c r="I21" s="58">
        <v>5.71</v>
      </c>
      <c r="J21" s="20">
        <v>10.53</v>
      </c>
      <c r="K21" s="26">
        <v>226</v>
      </c>
      <c r="L21" s="26">
        <v>206</v>
      </c>
      <c r="M21" s="27">
        <v>0.49</v>
      </c>
      <c r="N21" s="26">
        <v>446</v>
      </c>
      <c r="O21" s="28">
        <v>446</v>
      </c>
      <c r="P21" s="29">
        <v>0</v>
      </c>
      <c r="Q21" s="28">
        <v>0</v>
      </c>
    </row>
    <row r="22" spans="1:17" ht="15.95" customHeight="1" x14ac:dyDescent="0.2">
      <c r="A22" s="24" t="s">
        <v>90</v>
      </c>
      <c r="B22" s="25">
        <v>717</v>
      </c>
      <c r="C22" s="25">
        <v>0</v>
      </c>
      <c r="D22" s="25">
        <v>0</v>
      </c>
      <c r="E22" s="26">
        <v>3863</v>
      </c>
      <c r="F22" s="63">
        <v>3941</v>
      </c>
      <c r="G22" s="68">
        <v>18</v>
      </c>
      <c r="H22" s="26">
        <v>43</v>
      </c>
      <c r="I22" s="58">
        <v>6</v>
      </c>
      <c r="J22" s="20">
        <v>39.53</v>
      </c>
      <c r="K22" s="26">
        <v>333</v>
      </c>
      <c r="L22" s="26">
        <v>345</v>
      </c>
      <c r="M22" s="27">
        <v>0.87</v>
      </c>
      <c r="N22" s="26">
        <v>326</v>
      </c>
      <c r="O22" s="28">
        <v>430</v>
      </c>
      <c r="P22" s="29">
        <v>1</v>
      </c>
      <c r="Q22" s="28">
        <v>2</v>
      </c>
    </row>
    <row r="23" spans="1:17" ht="15.95" customHeight="1" x14ac:dyDescent="0.2">
      <c r="A23" s="24" t="s">
        <v>91</v>
      </c>
      <c r="B23" s="25">
        <v>962</v>
      </c>
      <c r="C23" s="25">
        <v>0</v>
      </c>
      <c r="D23" s="25">
        <v>0</v>
      </c>
      <c r="E23" s="26">
        <v>5478</v>
      </c>
      <c r="F23" s="63">
        <v>5530</v>
      </c>
      <c r="G23" s="68">
        <v>27</v>
      </c>
      <c r="H23" s="26">
        <v>65</v>
      </c>
      <c r="I23" s="58">
        <v>6.76</v>
      </c>
      <c r="J23" s="20">
        <v>44.62</v>
      </c>
      <c r="K23" s="26">
        <v>268</v>
      </c>
      <c r="L23" s="26">
        <v>298</v>
      </c>
      <c r="M23" s="27">
        <v>11.74</v>
      </c>
      <c r="N23" s="26">
        <v>527</v>
      </c>
      <c r="O23" s="28">
        <v>508</v>
      </c>
      <c r="P23" s="29">
        <v>0</v>
      </c>
      <c r="Q23" s="28">
        <v>5</v>
      </c>
    </row>
    <row r="24" spans="1:17" ht="15.95" customHeight="1" x14ac:dyDescent="0.2">
      <c r="A24" s="24" t="s">
        <v>92</v>
      </c>
      <c r="B24" s="25">
        <v>569</v>
      </c>
      <c r="C24" s="25">
        <v>0</v>
      </c>
      <c r="D24" s="25">
        <v>0</v>
      </c>
      <c r="E24" s="26">
        <v>2802</v>
      </c>
      <c r="F24" s="63">
        <v>2802</v>
      </c>
      <c r="G24" s="68">
        <v>29</v>
      </c>
      <c r="H24" s="26">
        <v>34</v>
      </c>
      <c r="I24" s="58">
        <v>5.98</v>
      </c>
      <c r="J24" s="20">
        <v>23.53</v>
      </c>
      <c r="K24" s="26">
        <v>274</v>
      </c>
      <c r="L24" s="26">
        <v>338</v>
      </c>
      <c r="M24" s="27">
        <v>0.3</v>
      </c>
      <c r="N24" s="26">
        <v>535</v>
      </c>
      <c r="O24" s="28">
        <v>538</v>
      </c>
      <c r="P24" s="29">
        <v>0</v>
      </c>
      <c r="Q24" s="28">
        <v>3</v>
      </c>
    </row>
    <row r="25" spans="1:17" ht="15.95" customHeight="1" x14ac:dyDescent="0.2">
      <c r="A25" s="24" t="s">
        <v>93</v>
      </c>
      <c r="B25" s="25">
        <v>497</v>
      </c>
      <c r="C25" s="25">
        <v>1</v>
      </c>
      <c r="D25" s="25">
        <v>0</v>
      </c>
      <c r="E25" s="26">
        <v>5539</v>
      </c>
      <c r="F25" s="63">
        <v>5580</v>
      </c>
      <c r="G25" s="68">
        <v>14</v>
      </c>
      <c r="H25" s="26">
        <v>9</v>
      </c>
      <c r="I25" s="58">
        <v>1.81</v>
      </c>
      <c r="J25" s="20">
        <v>22.22</v>
      </c>
      <c r="K25" s="26">
        <v>98</v>
      </c>
      <c r="L25" s="26">
        <v>48</v>
      </c>
      <c r="M25" s="27">
        <v>16.670000000000002</v>
      </c>
      <c r="N25" s="26">
        <v>475</v>
      </c>
      <c r="O25" s="28">
        <v>443</v>
      </c>
      <c r="P25" s="29">
        <v>0</v>
      </c>
      <c r="Q25" s="28">
        <v>0</v>
      </c>
    </row>
    <row r="26" spans="1:17" ht="15.95" customHeight="1" x14ac:dyDescent="0.2">
      <c r="A26" s="24" t="s">
        <v>94</v>
      </c>
      <c r="B26" s="25">
        <v>269</v>
      </c>
      <c r="C26" s="25">
        <v>0</v>
      </c>
      <c r="D26" s="25">
        <v>0</v>
      </c>
      <c r="E26" s="26">
        <v>3193</v>
      </c>
      <c r="F26" s="63">
        <v>3149</v>
      </c>
      <c r="G26" s="68">
        <v>24</v>
      </c>
      <c r="H26" s="26">
        <v>25</v>
      </c>
      <c r="I26" s="58">
        <v>9.2899999999999991</v>
      </c>
      <c r="J26" s="20">
        <v>8</v>
      </c>
      <c r="K26" s="26">
        <v>313</v>
      </c>
      <c r="L26" s="26">
        <v>242</v>
      </c>
      <c r="M26" s="27">
        <v>2.0699999999999998</v>
      </c>
      <c r="N26" s="26">
        <v>1152</v>
      </c>
      <c r="O26" s="28">
        <v>876</v>
      </c>
      <c r="P26" s="29">
        <v>0</v>
      </c>
      <c r="Q26" s="28">
        <v>0</v>
      </c>
    </row>
    <row r="27" spans="1:17" ht="15.95" customHeight="1" x14ac:dyDescent="0.2">
      <c r="A27" s="24" t="s">
        <v>95</v>
      </c>
      <c r="B27" s="25">
        <v>226</v>
      </c>
      <c r="C27" s="25">
        <v>0</v>
      </c>
      <c r="D27" s="25">
        <v>1</v>
      </c>
      <c r="E27" s="26">
        <v>2000</v>
      </c>
      <c r="F27" s="63">
        <v>2028</v>
      </c>
      <c r="G27" s="68">
        <v>14</v>
      </c>
      <c r="H27" s="26">
        <v>11</v>
      </c>
      <c r="I27" s="58">
        <v>4.87</v>
      </c>
      <c r="J27" s="20">
        <v>0</v>
      </c>
      <c r="K27" s="26">
        <v>151</v>
      </c>
      <c r="L27" s="26">
        <v>173</v>
      </c>
      <c r="M27" s="27">
        <v>2.31</v>
      </c>
      <c r="N27" s="26">
        <v>307</v>
      </c>
      <c r="O27" s="28">
        <v>401</v>
      </c>
      <c r="P27" s="29">
        <v>0</v>
      </c>
      <c r="Q27" s="28">
        <v>0</v>
      </c>
    </row>
    <row r="28" spans="1:17" ht="15.95" customHeight="1" x14ac:dyDescent="0.2">
      <c r="A28" s="24" t="s">
        <v>96</v>
      </c>
      <c r="B28" s="25">
        <v>244</v>
      </c>
      <c r="C28" s="25">
        <v>1</v>
      </c>
      <c r="D28" s="25">
        <v>1</v>
      </c>
      <c r="E28" s="26">
        <v>2015</v>
      </c>
      <c r="F28" s="63">
        <v>2054</v>
      </c>
      <c r="G28" s="68">
        <v>12</v>
      </c>
      <c r="H28" s="26">
        <v>11</v>
      </c>
      <c r="I28" s="58">
        <v>4.51</v>
      </c>
      <c r="J28" s="20">
        <v>18.18</v>
      </c>
      <c r="K28" s="26">
        <v>30</v>
      </c>
      <c r="L28" s="26">
        <v>29</v>
      </c>
      <c r="M28" s="27">
        <v>3.45</v>
      </c>
      <c r="N28" s="26">
        <v>101</v>
      </c>
      <c r="O28" s="28">
        <v>124</v>
      </c>
      <c r="P28" s="29">
        <v>0</v>
      </c>
      <c r="Q28" s="28">
        <v>0</v>
      </c>
    </row>
    <row r="29" spans="1:17" ht="15.95" customHeight="1" x14ac:dyDescent="0.2">
      <c r="A29" s="24" t="s">
        <v>97</v>
      </c>
      <c r="B29" s="25">
        <v>171</v>
      </c>
      <c r="C29" s="25">
        <v>0</v>
      </c>
      <c r="D29" s="25">
        <v>1</v>
      </c>
      <c r="E29" s="26">
        <v>2003</v>
      </c>
      <c r="F29" s="63">
        <v>2053</v>
      </c>
      <c r="G29" s="68">
        <v>4</v>
      </c>
      <c r="H29" s="26">
        <v>7</v>
      </c>
      <c r="I29" s="58">
        <v>4.09</v>
      </c>
      <c r="J29" s="20">
        <v>28.57</v>
      </c>
      <c r="K29" s="26">
        <v>22</v>
      </c>
      <c r="L29" s="26">
        <v>33</v>
      </c>
      <c r="M29" s="27">
        <v>9.09</v>
      </c>
      <c r="N29" s="26">
        <v>38</v>
      </c>
      <c r="O29" s="28">
        <v>55</v>
      </c>
      <c r="P29" s="29">
        <v>0</v>
      </c>
      <c r="Q29" s="28">
        <v>0</v>
      </c>
    </row>
    <row r="30" spans="1:17" ht="15.95" customHeight="1" x14ac:dyDescent="0.2">
      <c r="A30" s="24" t="s">
        <v>98</v>
      </c>
      <c r="B30" s="25">
        <v>582</v>
      </c>
      <c r="C30" s="25">
        <v>0</v>
      </c>
      <c r="D30" s="25">
        <v>1</v>
      </c>
      <c r="E30" s="26">
        <v>2757</v>
      </c>
      <c r="F30" s="63">
        <v>2533</v>
      </c>
      <c r="G30" s="68">
        <v>39</v>
      </c>
      <c r="H30" s="26">
        <v>20</v>
      </c>
      <c r="I30" s="58">
        <v>3.44</v>
      </c>
      <c r="J30" s="20">
        <v>15</v>
      </c>
      <c r="K30" s="26">
        <v>500</v>
      </c>
      <c r="L30" s="26">
        <v>351</v>
      </c>
      <c r="M30" s="27">
        <v>0.56999999999999995</v>
      </c>
      <c r="N30" s="26">
        <v>689</v>
      </c>
      <c r="O30" s="28">
        <v>594</v>
      </c>
      <c r="P30" s="29">
        <v>0</v>
      </c>
      <c r="Q30" s="28">
        <v>0</v>
      </c>
    </row>
    <row r="31" spans="1:17" ht="15.95" customHeight="1" x14ac:dyDescent="0.2">
      <c r="A31" s="24" t="s">
        <v>99</v>
      </c>
      <c r="B31" s="25">
        <v>667</v>
      </c>
      <c r="C31" s="25">
        <v>0</v>
      </c>
      <c r="D31" s="25">
        <v>1</v>
      </c>
      <c r="E31" s="26">
        <v>4958</v>
      </c>
      <c r="F31" s="63">
        <v>4948</v>
      </c>
      <c r="G31" s="68">
        <v>30</v>
      </c>
      <c r="H31" s="26">
        <v>20</v>
      </c>
      <c r="I31" s="58">
        <v>3</v>
      </c>
      <c r="J31" s="20">
        <v>5</v>
      </c>
      <c r="K31" s="26">
        <v>136</v>
      </c>
      <c r="L31" s="26">
        <v>97</v>
      </c>
      <c r="M31" s="27">
        <v>3.09</v>
      </c>
      <c r="N31" s="26">
        <v>194</v>
      </c>
      <c r="O31" s="28">
        <v>149</v>
      </c>
      <c r="P31" s="29">
        <v>0</v>
      </c>
      <c r="Q31" s="28">
        <v>0</v>
      </c>
    </row>
    <row r="32" spans="1:17" ht="15.95" customHeight="1" x14ac:dyDescent="0.2">
      <c r="A32" s="24" t="s">
        <v>100</v>
      </c>
      <c r="B32" s="25">
        <v>370</v>
      </c>
      <c r="C32" s="25">
        <v>0</v>
      </c>
      <c r="D32" s="25">
        <v>1</v>
      </c>
      <c r="E32" s="26">
        <v>2431</v>
      </c>
      <c r="F32" s="63">
        <v>2451</v>
      </c>
      <c r="G32" s="68">
        <v>35</v>
      </c>
      <c r="H32" s="26">
        <v>20</v>
      </c>
      <c r="I32" s="58">
        <v>5.41</v>
      </c>
      <c r="J32" s="20">
        <v>30</v>
      </c>
      <c r="K32" s="26">
        <v>219</v>
      </c>
      <c r="L32" s="26">
        <v>118</v>
      </c>
      <c r="M32" s="27">
        <v>0</v>
      </c>
      <c r="N32" s="26">
        <v>371</v>
      </c>
      <c r="O32" s="28">
        <v>279</v>
      </c>
      <c r="P32" s="29">
        <v>0</v>
      </c>
      <c r="Q32" s="28">
        <v>0</v>
      </c>
    </row>
    <row r="33" spans="1:17" ht="15.95" customHeight="1" x14ac:dyDescent="0.2">
      <c r="A33" s="24" t="s">
        <v>101</v>
      </c>
      <c r="B33" s="25">
        <v>491</v>
      </c>
      <c r="C33" s="25">
        <v>0</v>
      </c>
      <c r="D33" s="25">
        <v>1</v>
      </c>
      <c r="E33" s="26">
        <v>3720</v>
      </c>
      <c r="F33" s="63">
        <v>3765</v>
      </c>
      <c r="G33" s="68">
        <v>12</v>
      </c>
      <c r="H33" s="26">
        <v>14</v>
      </c>
      <c r="I33" s="58">
        <v>2.85</v>
      </c>
      <c r="J33" s="20">
        <v>14.29</v>
      </c>
      <c r="K33" s="26">
        <v>92</v>
      </c>
      <c r="L33" s="26">
        <v>60</v>
      </c>
      <c r="M33" s="27">
        <v>11.67</v>
      </c>
      <c r="N33" s="26">
        <v>287</v>
      </c>
      <c r="O33" s="28">
        <v>1866</v>
      </c>
      <c r="P33" s="29">
        <v>0</v>
      </c>
      <c r="Q33" s="28">
        <v>0</v>
      </c>
    </row>
    <row r="34" spans="1:17" ht="15.95" customHeight="1" x14ac:dyDescent="0.2">
      <c r="A34" s="24" t="s">
        <v>102</v>
      </c>
      <c r="B34" s="25">
        <v>408</v>
      </c>
      <c r="C34" s="25">
        <v>0</v>
      </c>
      <c r="D34" s="25">
        <v>1</v>
      </c>
      <c r="E34" s="26">
        <v>2169</v>
      </c>
      <c r="F34" s="63">
        <v>2214</v>
      </c>
      <c r="G34" s="68">
        <v>8</v>
      </c>
      <c r="H34" s="26">
        <v>8</v>
      </c>
      <c r="I34" s="58">
        <v>1.96</v>
      </c>
      <c r="J34" s="20">
        <v>12.5</v>
      </c>
      <c r="K34" s="26">
        <v>97</v>
      </c>
      <c r="L34" s="26">
        <v>63</v>
      </c>
      <c r="M34" s="27">
        <v>1.59</v>
      </c>
      <c r="N34" s="26">
        <v>168</v>
      </c>
      <c r="O34" s="28">
        <v>172</v>
      </c>
      <c r="P34" s="29">
        <v>0</v>
      </c>
      <c r="Q34" s="28">
        <v>0</v>
      </c>
    </row>
    <row r="35" spans="1:17" ht="15.95" customHeight="1" x14ac:dyDescent="0.2">
      <c r="A35" s="24" t="s">
        <v>103</v>
      </c>
      <c r="B35" s="25">
        <v>860</v>
      </c>
      <c r="C35" s="25">
        <v>1</v>
      </c>
      <c r="D35" s="25">
        <v>1</v>
      </c>
      <c r="E35" s="26">
        <v>4158</v>
      </c>
      <c r="F35" s="63">
        <v>4198</v>
      </c>
      <c r="G35" s="68">
        <v>1</v>
      </c>
      <c r="H35" s="26">
        <v>99</v>
      </c>
      <c r="I35" s="58">
        <v>11.51</v>
      </c>
      <c r="J35" s="20">
        <v>27.27</v>
      </c>
      <c r="K35" s="26">
        <v>36</v>
      </c>
      <c r="L35" s="26">
        <v>183</v>
      </c>
      <c r="M35" s="27">
        <v>2.19</v>
      </c>
      <c r="N35" s="26">
        <v>29</v>
      </c>
      <c r="O35" s="28">
        <v>119</v>
      </c>
      <c r="P35" s="29">
        <v>0</v>
      </c>
      <c r="Q35" s="28">
        <v>0</v>
      </c>
    </row>
    <row r="36" spans="1:17" ht="15.95" customHeight="1" x14ac:dyDescent="0.2">
      <c r="A36" s="24" t="s">
        <v>104</v>
      </c>
      <c r="B36" s="25">
        <v>372</v>
      </c>
      <c r="C36" s="25">
        <v>0</v>
      </c>
      <c r="D36" s="25">
        <v>0</v>
      </c>
      <c r="E36" s="26">
        <v>1920</v>
      </c>
      <c r="F36" s="63">
        <v>1942</v>
      </c>
      <c r="G36" s="68">
        <v>13</v>
      </c>
      <c r="H36" s="26">
        <v>16</v>
      </c>
      <c r="I36" s="58">
        <v>4.3</v>
      </c>
      <c r="J36" s="20">
        <v>12.5</v>
      </c>
      <c r="K36" s="26">
        <v>55</v>
      </c>
      <c r="L36" s="26">
        <v>125</v>
      </c>
      <c r="M36" s="27">
        <v>8</v>
      </c>
      <c r="N36" s="26">
        <v>63</v>
      </c>
      <c r="O36" s="28">
        <v>140</v>
      </c>
      <c r="P36" s="29">
        <v>0</v>
      </c>
      <c r="Q36" s="28">
        <v>0</v>
      </c>
    </row>
    <row r="37" spans="1:17" ht="15.95" customHeight="1" x14ac:dyDescent="0.2">
      <c r="A37" s="24" t="s">
        <v>105</v>
      </c>
      <c r="B37" s="25">
        <v>459</v>
      </c>
      <c r="C37" s="25">
        <v>0</v>
      </c>
      <c r="D37" s="25">
        <v>1</v>
      </c>
      <c r="E37" s="26">
        <v>2207</v>
      </c>
      <c r="F37" s="63">
        <v>2087</v>
      </c>
      <c r="G37" s="68">
        <v>4</v>
      </c>
      <c r="H37" s="26">
        <v>8</v>
      </c>
      <c r="I37" s="58">
        <v>1.74</v>
      </c>
      <c r="J37" s="20">
        <v>0</v>
      </c>
      <c r="K37" s="26">
        <v>74</v>
      </c>
      <c r="L37" s="26">
        <v>148</v>
      </c>
      <c r="M37" s="27">
        <v>24.32</v>
      </c>
      <c r="N37" s="26">
        <v>271</v>
      </c>
      <c r="O37" s="28">
        <v>152</v>
      </c>
      <c r="P37" s="29">
        <v>0</v>
      </c>
      <c r="Q37" s="28">
        <v>5</v>
      </c>
    </row>
    <row r="38" spans="1:17" ht="15.95" customHeight="1" x14ac:dyDescent="0.2">
      <c r="A38" s="24" t="s">
        <v>106</v>
      </c>
      <c r="B38" s="25">
        <v>232</v>
      </c>
      <c r="C38" s="25">
        <v>0</v>
      </c>
      <c r="D38" s="25">
        <v>0</v>
      </c>
      <c r="E38" s="26">
        <v>2365</v>
      </c>
      <c r="F38" s="63">
        <v>2428</v>
      </c>
      <c r="G38" s="68">
        <v>14</v>
      </c>
      <c r="H38" s="26">
        <v>13</v>
      </c>
      <c r="I38" s="58">
        <v>5.6</v>
      </c>
      <c r="J38" s="20">
        <v>0</v>
      </c>
      <c r="K38" s="26">
        <v>135</v>
      </c>
      <c r="L38" s="26">
        <v>80</v>
      </c>
      <c r="M38" s="27">
        <v>6.25</v>
      </c>
      <c r="N38" s="26">
        <v>289</v>
      </c>
      <c r="O38" s="28">
        <v>192</v>
      </c>
      <c r="P38" s="29">
        <v>0</v>
      </c>
      <c r="Q38" s="28">
        <v>0</v>
      </c>
    </row>
    <row r="39" spans="1:17" ht="15.95" customHeight="1" x14ac:dyDescent="0.2">
      <c r="A39" s="24" t="s">
        <v>107</v>
      </c>
      <c r="B39" s="25">
        <v>927</v>
      </c>
      <c r="C39" s="25">
        <v>1</v>
      </c>
      <c r="D39" s="25">
        <v>0</v>
      </c>
      <c r="E39" s="26">
        <v>3675</v>
      </c>
      <c r="F39" s="63">
        <v>3680</v>
      </c>
      <c r="G39" s="68">
        <v>27</v>
      </c>
      <c r="H39" s="26">
        <v>0</v>
      </c>
      <c r="I39" s="58">
        <v>0</v>
      </c>
      <c r="J39" s="20">
        <v>0</v>
      </c>
      <c r="K39" s="26">
        <v>44</v>
      </c>
      <c r="L39" s="26">
        <v>0</v>
      </c>
      <c r="M39" s="27" t="s">
        <v>241</v>
      </c>
      <c r="N39" s="26">
        <v>50</v>
      </c>
      <c r="O39" s="28">
        <v>0</v>
      </c>
      <c r="P39" s="29">
        <v>0</v>
      </c>
      <c r="Q39" s="28">
        <v>0</v>
      </c>
    </row>
    <row r="40" spans="1:17" ht="15.95" customHeight="1" x14ac:dyDescent="0.2">
      <c r="A40" s="24" t="s">
        <v>108</v>
      </c>
      <c r="B40" s="25">
        <v>807</v>
      </c>
      <c r="C40" s="25">
        <v>0</v>
      </c>
      <c r="D40" s="25">
        <v>1</v>
      </c>
      <c r="E40" s="26">
        <v>3337</v>
      </c>
      <c r="F40" s="63">
        <v>3350</v>
      </c>
      <c r="G40" s="68">
        <v>25</v>
      </c>
      <c r="H40" s="26">
        <v>0</v>
      </c>
      <c r="I40" s="58">
        <v>0</v>
      </c>
      <c r="J40" s="20">
        <v>0</v>
      </c>
      <c r="K40" s="26">
        <v>196</v>
      </c>
      <c r="L40" s="26">
        <v>216</v>
      </c>
      <c r="M40" s="27">
        <v>4.63</v>
      </c>
      <c r="N40" s="26">
        <v>228</v>
      </c>
      <c r="O40" s="28">
        <v>359</v>
      </c>
      <c r="P40" s="29">
        <v>0</v>
      </c>
      <c r="Q40" s="28">
        <v>0</v>
      </c>
    </row>
    <row r="41" spans="1:17" ht="15.95" customHeight="1" x14ac:dyDescent="0.2">
      <c r="A41" s="24" t="s">
        <v>109</v>
      </c>
      <c r="B41" s="25">
        <v>1199</v>
      </c>
      <c r="C41" s="25">
        <v>0</v>
      </c>
      <c r="D41" s="25">
        <v>1</v>
      </c>
      <c r="E41" s="26">
        <v>9814</v>
      </c>
      <c r="F41" s="63">
        <v>9550</v>
      </c>
      <c r="G41" s="68">
        <v>233</v>
      </c>
      <c r="H41" s="26">
        <v>270</v>
      </c>
      <c r="I41" s="58">
        <v>22.52</v>
      </c>
      <c r="J41" s="20">
        <v>52.96</v>
      </c>
      <c r="K41" s="26">
        <v>1308</v>
      </c>
      <c r="L41" s="26">
        <v>1401</v>
      </c>
      <c r="M41" s="27">
        <v>2.2799999999999998</v>
      </c>
      <c r="N41" s="26">
        <v>2141</v>
      </c>
      <c r="O41" s="28">
        <v>1819</v>
      </c>
      <c r="P41" s="29">
        <v>9</v>
      </c>
      <c r="Q41" s="28">
        <v>14</v>
      </c>
    </row>
    <row r="42" spans="1:17" ht="15.95" customHeight="1" x14ac:dyDescent="0.2">
      <c r="A42" s="24" t="s">
        <v>110</v>
      </c>
      <c r="B42" s="25">
        <v>363</v>
      </c>
      <c r="C42" s="25">
        <v>1</v>
      </c>
      <c r="D42" s="25">
        <v>0</v>
      </c>
      <c r="E42" s="26">
        <v>2202</v>
      </c>
      <c r="F42" s="63">
        <v>2212</v>
      </c>
      <c r="G42" s="68">
        <v>36</v>
      </c>
      <c r="H42" s="26">
        <v>27</v>
      </c>
      <c r="I42" s="58">
        <v>7.44</v>
      </c>
      <c r="J42" s="20">
        <v>22.22</v>
      </c>
      <c r="K42" s="26">
        <v>250</v>
      </c>
      <c r="L42" s="26">
        <v>170</v>
      </c>
      <c r="M42" s="27">
        <v>14.12</v>
      </c>
      <c r="N42" s="26">
        <v>125</v>
      </c>
      <c r="O42" s="28">
        <v>250</v>
      </c>
      <c r="P42" s="29">
        <v>3</v>
      </c>
      <c r="Q42" s="28">
        <v>0</v>
      </c>
    </row>
    <row r="43" spans="1:17" ht="15.95" customHeight="1" x14ac:dyDescent="0.2">
      <c r="A43" s="24" t="s">
        <v>111</v>
      </c>
      <c r="B43" s="25">
        <v>817</v>
      </c>
      <c r="C43" s="25">
        <v>1</v>
      </c>
      <c r="D43" s="25">
        <v>1</v>
      </c>
      <c r="E43" s="26">
        <v>4044</v>
      </c>
      <c r="F43" s="63">
        <v>3955</v>
      </c>
      <c r="G43" s="68">
        <v>101</v>
      </c>
      <c r="H43" s="26">
        <v>111</v>
      </c>
      <c r="I43" s="58">
        <v>13.59</v>
      </c>
      <c r="J43" s="20">
        <v>63.96</v>
      </c>
      <c r="K43" s="26">
        <v>636</v>
      </c>
      <c r="L43" s="26">
        <v>711</v>
      </c>
      <c r="M43" s="27">
        <v>0.28000000000000003</v>
      </c>
      <c r="N43" s="26">
        <v>1031</v>
      </c>
      <c r="O43" s="28">
        <v>1195</v>
      </c>
      <c r="P43" s="29">
        <v>2</v>
      </c>
      <c r="Q43" s="28">
        <v>2</v>
      </c>
    </row>
    <row r="44" spans="1:17" ht="15.95" customHeight="1" x14ac:dyDescent="0.2">
      <c r="A44" s="24" t="s">
        <v>112</v>
      </c>
      <c r="B44" s="25">
        <v>292</v>
      </c>
      <c r="C44" s="25">
        <v>0</v>
      </c>
      <c r="D44" s="25">
        <v>0</v>
      </c>
      <c r="E44" s="26">
        <v>3505</v>
      </c>
      <c r="F44" s="63">
        <v>3483</v>
      </c>
      <c r="G44" s="68">
        <v>23</v>
      </c>
      <c r="H44" s="26">
        <v>17</v>
      </c>
      <c r="I44" s="58">
        <v>5.82</v>
      </c>
      <c r="J44" s="20">
        <v>17.649999999999999</v>
      </c>
      <c r="K44" s="26">
        <v>477</v>
      </c>
      <c r="L44" s="26">
        <v>445</v>
      </c>
      <c r="M44" s="27">
        <v>3.37</v>
      </c>
      <c r="N44" s="26">
        <v>1205</v>
      </c>
      <c r="O44" s="28">
        <v>1151</v>
      </c>
      <c r="P44" s="29">
        <v>0</v>
      </c>
      <c r="Q44" s="28">
        <v>0</v>
      </c>
    </row>
    <row r="45" spans="1:17" ht="15.95" customHeight="1" x14ac:dyDescent="0.2">
      <c r="A45" s="24" t="s">
        <v>113</v>
      </c>
      <c r="B45" s="25">
        <v>420</v>
      </c>
      <c r="C45" s="25">
        <v>0</v>
      </c>
      <c r="D45" s="25">
        <v>0</v>
      </c>
      <c r="E45" s="26">
        <v>2739</v>
      </c>
      <c r="F45" s="63">
        <v>2408</v>
      </c>
      <c r="G45" s="68">
        <v>7</v>
      </c>
      <c r="H45" s="26">
        <v>7</v>
      </c>
      <c r="I45" s="58">
        <v>1.67</v>
      </c>
      <c r="J45" s="20">
        <v>28.57</v>
      </c>
      <c r="K45" s="26">
        <v>88</v>
      </c>
      <c r="L45" s="26">
        <v>63</v>
      </c>
      <c r="M45" s="27">
        <v>4.76</v>
      </c>
      <c r="N45" s="26">
        <v>153</v>
      </c>
      <c r="O45" s="28">
        <v>140</v>
      </c>
      <c r="P45" s="29">
        <v>0</v>
      </c>
      <c r="Q45" s="28">
        <v>0</v>
      </c>
    </row>
    <row r="46" spans="1:17" ht="15.95" customHeight="1" x14ac:dyDescent="0.2">
      <c r="A46" s="24" t="s">
        <v>114</v>
      </c>
      <c r="B46" s="25">
        <v>1302</v>
      </c>
      <c r="C46" s="25">
        <v>1</v>
      </c>
      <c r="D46" s="25">
        <v>1</v>
      </c>
      <c r="E46" s="26">
        <v>6650</v>
      </c>
      <c r="F46" s="63">
        <v>6697</v>
      </c>
      <c r="G46" s="68">
        <v>31</v>
      </c>
      <c r="H46" s="26">
        <v>24</v>
      </c>
      <c r="I46" s="58">
        <v>1.84</v>
      </c>
      <c r="J46" s="20">
        <v>8.33</v>
      </c>
      <c r="K46" s="26">
        <v>251</v>
      </c>
      <c r="L46" s="26">
        <v>151</v>
      </c>
      <c r="M46" s="27">
        <v>19.21</v>
      </c>
      <c r="N46" s="26">
        <v>630</v>
      </c>
      <c r="O46" s="28">
        <v>366</v>
      </c>
      <c r="P46" s="29">
        <v>0</v>
      </c>
      <c r="Q46" s="28">
        <v>0</v>
      </c>
    </row>
    <row r="47" spans="1:17" ht="15.95" customHeight="1" x14ac:dyDescent="0.2">
      <c r="A47" s="24" t="s">
        <v>115</v>
      </c>
      <c r="B47" s="25">
        <v>367</v>
      </c>
      <c r="C47" s="25">
        <v>0</v>
      </c>
      <c r="D47" s="25">
        <v>1</v>
      </c>
      <c r="E47" s="26">
        <v>4015</v>
      </c>
      <c r="F47" s="63">
        <v>3441</v>
      </c>
      <c r="G47" s="68">
        <v>30</v>
      </c>
      <c r="H47" s="26">
        <v>18</v>
      </c>
      <c r="I47" s="58">
        <v>4.9000000000000004</v>
      </c>
      <c r="J47" s="20">
        <v>16.670000000000002</v>
      </c>
      <c r="K47" s="26">
        <v>220</v>
      </c>
      <c r="L47" s="26">
        <v>168</v>
      </c>
      <c r="M47" s="27">
        <v>11.9</v>
      </c>
      <c r="N47" s="26">
        <v>458</v>
      </c>
      <c r="O47" s="28">
        <v>240</v>
      </c>
      <c r="P47" s="29">
        <v>0</v>
      </c>
      <c r="Q47" s="28">
        <v>0</v>
      </c>
    </row>
    <row r="48" spans="1:17" ht="15.95" customHeight="1" x14ac:dyDescent="0.2">
      <c r="A48" s="24" t="s">
        <v>116</v>
      </c>
      <c r="B48" s="25">
        <v>500</v>
      </c>
      <c r="C48" s="25">
        <v>1</v>
      </c>
      <c r="D48" s="25">
        <v>0</v>
      </c>
      <c r="E48" s="26">
        <v>3921</v>
      </c>
      <c r="F48" s="63">
        <v>3964</v>
      </c>
      <c r="G48" s="68">
        <v>21</v>
      </c>
      <c r="H48" s="26">
        <v>25</v>
      </c>
      <c r="I48" s="58">
        <v>5</v>
      </c>
      <c r="J48" s="20">
        <v>4</v>
      </c>
      <c r="K48" s="26">
        <v>286</v>
      </c>
      <c r="L48" s="26">
        <v>188</v>
      </c>
      <c r="M48" s="27">
        <v>0.53</v>
      </c>
      <c r="N48" s="26">
        <v>1163</v>
      </c>
      <c r="O48" s="28">
        <v>639</v>
      </c>
      <c r="P48" s="29">
        <v>0</v>
      </c>
      <c r="Q48" s="28">
        <v>0</v>
      </c>
    </row>
    <row r="49" spans="1:17" ht="15.95" customHeight="1" x14ac:dyDescent="0.2">
      <c r="A49" s="24" t="s">
        <v>117</v>
      </c>
      <c r="B49" s="25">
        <v>813</v>
      </c>
      <c r="C49" s="25">
        <v>0</v>
      </c>
      <c r="D49" s="25">
        <v>1</v>
      </c>
      <c r="E49" s="26">
        <v>4778</v>
      </c>
      <c r="F49" s="63">
        <v>4702</v>
      </c>
      <c r="G49" s="68">
        <v>43</v>
      </c>
      <c r="H49" s="26">
        <v>42</v>
      </c>
      <c r="I49" s="58">
        <v>5.17</v>
      </c>
      <c r="J49" s="20">
        <v>21.43</v>
      </c>
      <c r="K49" s="26">
        <v>338</v>
      </c>
      <c r="L49" s="26">
        <v>335</v>
      </c>
      <c r="M49" s="27">
        <v>5.37</v>
      </c>
      <c r="N49" s="26">
        <v>755</v>
      </c>
      <c r="O49" s="28">
        <v>626</v>
      </c>
      <c r="P49" s="29">
        <v>0</v>
      </c>
      <c r="Q49" s="28">
        <v>2</v>
      </c>
    </row>
    <row r="50" spans="1:17" ht="15.95" customHeight="1" x14ac:dyDescent="0.2">
      <c r="A50" s="24" t="s">
        <v>118</v>
      </c>
      <c r="B50" s="25">
        <v>168</v>
      </c>
      <c r="C50" s="25">
        <v>0</v>
      </c>
      <c r="D50" s="25">
        <v>0</v>
      </c>
      <c r="E50" s="26">
        <v>1972</v>
      </c>
      <c r="F50" s="63">
        <v>2005</v>
      </c>
      <c r="G50" s="68">
        <v>28</v>
      </c>
      <c r="H50" s="26">
        <v>18</v>
      </c>
      <c r="I50" s="58">
        <v>10.71</v>
      </c>
      <c r="J50" s="20">
        <v>55.56</v>
      </c>
      <c r="K50" s="26">
        <v>75</v>
      </c>
      <c r="L50" s="26">
        <v>91</v>
      </c>
      <c r="M50" s="27">
        <v>6.59</v>
      </c>
      <c r="N50" s="26">
        <v>50</v>
      </c>
      <c r="O50" s="28">
        <v>119</v>
      </c>
      <c r="P50" s="29">
        <v>0</v>
      </c>
      <c r="Q50" s="28">
        <v>0</v>
      </c>
    </row>
    <row r="51" spans="1:17" ht="15.95" customHeight="1" x14ac:dyDescent="0.2">
      <c r="A51" s="24" t="s">
        <v>119</v>
      </c>
      <c r="B51" s="25">
        <v>2469</v>
      </c>
      <c r="C51" s="25">
        <v>0</v>
      </c>
      <c r="D51" s="25">
        <v>0</v>
      </c>
      <c r="E51" s="26">
        <v>5398</v>
      </c>
      <c r="F51" s="63">
        <v>5271</v>
      </c>
      <c r="G51" s="68">
        <v>141</v>
      </c>
      <c r="H51" s="26">
        <v>120</v>
      </c>
      <c r="I51" s="58">
        <v>4.8600000000000003</v>
      </c>
      <c r="J51" s="20">
        <v>53.33</v>
      </c>
      <c r="K51" s="26">
        <v>1783</v>
      </c>
      <c r="L51" s="26">
        <v>1935</v>
      </c>
      <c r="M51" s="27">
        <v>10.18</v>
      </c>
      <c r="N51" s="26">
        <v>2614</v>
      </c>
      <c r="O51" s="28">
        <v>2876</v>
      </c>
      <c r="P51" s="29">
        <v>6</v>
      </c>
      <c r="Q51" s="28">
        <v>7</v>
      </c>
    </row>
    <row r="52" spans="1:17" ht="15.95" customHeight="1" x14ac:dyDescent="0.2">
      <c r="A52" s="24" t="s">
        <v>120</v>
      </c>
      <c r="B52" s="25">
        <v>500</v>
      </c>
      <c r="C52" s="25">
        <v>1</v>
      </c>
      <c r="D52" s="25">
        <v>0</v>
      </c>
      <c r="E52" s="26">
        <v>2689</v>
      </c>
      <c r="F52" s="63">
        <v>2711</v>
      </c>
      <c r="G52" s="68">
        <v>4</v>
      </c>
      <c r="H52" s="26">
        <v>9</v>
      </c>
      <c r="I52" s="58">
        <v>1.8</v>
      </c>
      <c r="J52" s="20">
        <v>11.11</v>
      </c>
      <c r="K52" s="26">
        <v>68</v>
      </c>
      <c r="L52" s="26">
        <v>101</v>
      </c>
      <c r="M52" s="27">
        <v>1.98</v>
      </c>
      <c r="N52" s="26">
        <v>174</v>
      </c>
      <c r="O52" s="28">
        <v>147</v>
      </c>
      <c r="P52" s="29">
        <v>0</v>
      </c>
      <c r="Q52" s="28">
        <v>0</v>
      </c>
    </row>
    <row r="53" spans="1:17" ht="15.95" customHeight="1" x14ac:dyDescent="0.2">
      <c r="A53" s="24" t="s">
        <v>121</v>
      </c>
      <c r="B53" s="25">
        <v>439</v>
      </c>
      <c r="C53" s="25">
        <v>0</v>
      </c>
      <c r="D53" s="25">
        <v>0</v>
      </c>
      <c r="E53" s="26">
        <v>3662</v>
      </c>
      <c r="F53" s="63">
        <v>3463</v>
      </c>
      <c r="G53" s="68">
        <v>34</v>
      </c>
      <c r="H53" s="26">
        <v>24</v>
      </c>
      <c r="I53" s="58">
        <v>5.47</v>
      </c>
      <c r="J53" s="20">
        <v>8.33</v>
      </c>
      <c r="K53" s="26">
        <v>167</v>
      </c>
      <c r="L53" s="26">
        <v>102</v>
      </c>
      <c r="M53" s="27">
        <v>25.49</v>
      </c>
      <c r="N53" s="26">
        <v>405</v>
      </c>
      <c r="O53" s="28">
        <v>244</v>
      </c>
      <c r="P53" s="29">
        <v>0</v>
      </c>
      <c r="Q53" s="28">
        <v>0</v>
      </c>
    </row>
    <row r="54" spans="1:17" ht="15.95" customHeight="1" x14ac:dyDescent="0.2">
      <c r="A54" s="24" t="s">
        <v>122</v>
      </c>
      <c r="B54" s="25">
        <v>349</v>
      </c>
      <c r="C54" s="25">
        <v>0</v>
      </c>
      <c r="D54" s="25">
        <v>1</v>
      </c>
      <c r="E54" s="26">
        <v>2792</v>
      </c>
      <c r="F54" s="63">
        <v>2750</v>
      </c>
      <c r="G54" s="68">
        <v>83</v>
      </c>
      <c r="H54" s="26">
        <v>69</v>
      </c>
      <c r="I54" s="58">
        <v>19.77</v>
      </c>
      <c r="J54" s="20">
        <v>20.29</v>
      </c>
      <c r="K54" s="26">
        <v>898</v>
      </c>
      <c r="L54" s="26">
        <v>633</v>
      </c>
      <c r="M54" s="27">
        <v>6</v>
      </c>
      <c r="N54" s="26">
        <v>766</v>
      </c>
      <c r="O54" s="28">
        <v>759</v>
      </c>
      <c r="P54" s="29">
        <v>6</v>
      </c>
      <c r="Q54" s="28">
        <v>5</v>
      </c>
    </row>
    <row r="55" spans="1:17" ht="15.95" customHeight="1" x14ac:dyDescent="0.2">
      <c r="A55" s="24" t="s">
        <v>123</v>
      </c>
      <c r="B55" s="25">
        <v>1402</v>
      </c>
      <c r="C55" s="25">
        <v>0</v>
      </c>
      <c r="D55" s="25">
        <v>0</v>
      </c>
      <c r="E55" s="26">
        <v>2218</v>
      </c>
      <c r="F55" s="63">
        <v>2283</v>
      </c>
      <c r="G55" s="68">
        <v>21</v>
      </c>
      <c r="H55" s="26">
        <v>28</v>
      </c>
      <c r="I55" s="58">
        <v>2</v>
      </c>
      <c r="J55" s="20">
        <v>35.71</v>
      </c>
      <c r="K55" s="26">
        <v>297</v>
      </c>
      <c r="L55" s="26">
        <v>391</v>
      </c>
      <c r="M55" s="27">
        <v>0</v>
      </c>
      <c r="N55" s="26">
        <v>607</v>
      </c>
      <c r="O55" s="28">
        <v>611</v>
      </c>
      <c r="P55" s="29">
        <v>0</v>
      </c>
      <c r="Q55" s="28">
        <v>0</v>
      </c>
    </row>
    <row r="56" spans="1:17" ht="15.95" customHeight="1" x14ac:dyDescent="0.2">
      <c r="A56" s="24" t="s">
        <v>124</v>
      </c>
      <c r="B56" s="25">
        <v>1376</v>
      </c>
      <c r="C56" s="25">
        <v>1</v>
      </c>
      <c r="D56" s="25">
        <v>1</v>
      </c>
      <c r="E56" s="26">
        <v>5296</v>
      </c>
      <c r="F56" s="63">
        <v>5309</v>
      </c>
      <c r="G56" s="68">
        <v>36</v>
      </c>
      <c r="H56" s="26">
        <v>43</v>
      </c>
      <c r="I56" s="58">
        <v>3.13</v>
      </c>
      <c r="J56" s="20">
        <v>20.93</v>
      </c>
      <c r="K56" s="26">
        <v>513</v>
      </c>
      <c r="L56" s="26">
        <v>644</v>
      </c>
      <c r="M56" s="27">
        <v>2.02</v>
      </c>
      <c r="N56" s="26">
        <v>824</v>
      </c>
      <c r="O56" s="28">
        <v>810</v>
      </c>
      <c r="P56" s="29">
        <v>2</v>
      </c>
      <c r="Q56" s="28">
        <v>6</v>
      </c>
    </row>
    <row r="57" spans="1:17" ht="15.95" customHeight="1" x14ac:dyDescent="0.2">
      <c r="A57" s="24" t="s">
        <v>125</v>
      </c>
      <c r="B57" s="25">
        <v>358</v>
      </c>
      <c r="C57" s="25">
        <v>0</v>
      </c>
      <c r="D57" s="25">
        <v>0</v>
      </c>
      <c r="E57" s="26">
        <v>3641</v>
      </c>
      <c r="F57" s="63">
        <v>3695</v>
      </c>
      <c r="G57" s="68">
        <v>46</v>
      </c>
      <c r="H57" s="26">
        <v>43</v>
      </c>
      <c r="I57" s="58">
        <v>12.01</v>
      </c>
      <c r="J57" s="20">
        <v>37.21</v>
      </c>
      <c r="K57" s="26">
        <v>451</v>
      </c>
      <c r="L57" s="26">
        <v>521</v>
      </c>
      <c r="M57" s="27">
        <v>0.19</v>
      </c>
      <c r="N57" s="26">
        <v>1878</v>
      </c>
      <c r="O57" s="28">
        <v>1901</v>
      </c>
      <c r="P57" s="29">
        <v>0</v>
      </c>
      <c r="Q57" s="28">
        <v>0</v>
      </c>
    </row>
    <row r="58" spans="1:17" ht="15.95" customHeight="1" x14ac:dyDescent="0.2">
      <c r="A58" s="24" t="s">
        <v>126</v>
      </c>
      <c r="B58" s="25">
        <v>354</v>
      </c>
      <c r="C58" s="25">
        <v>1</v>
      </c>
      <c r="D58" s="25">
        <v>1</v>
      </c>
      <c r="E58" s="26">
        <v>2236</v>
      </c>
      <c r="F58" s="63">
        <v>2172</v>
      </c>
      <c r="G58" s="68">
        <v>20</v>
      </c>
      <c r="H58" s="26">
        <v>17</v>
      </c>
      <c r="I58" s="58">
        <v>4.8</v>
      </c>
      <c r="J58" s="20">
        <v>17.649999999999999</v>
      </c>
      <c r="K58" s="26">
        <v>333</v>
      </c>
      <c r="L58" s="26">
        <v>274</v>
      </c>
      <c r="M58" s="27">
        <v>1.0900000000000001</v>
      </c>
      <c r="N58" s="26">
        <v>464</v>
      </c>
      <c r="O58" s="28">
        <v>499</v>
      </c>
      <c r="P58" s="29">
        <v>0</v>
      </c>
      <c r="Q58" s="28">
        <v>1</v>
      </c>
    </row>
    <row r="59" spans="1:17" ht="15.95" customHeight="1" x14ac:dyDescent="0.2">
      <c r="A59" s="24" t="s">
        <v>127</v>
      </c>
      <c r="B59" s="25">
        <v>627</v>
      </c>
      <c r="C59" s="25">
        <v>1</v>
      </c>
      <c r="D59" s="25">
        <v>1</v>
      </c>
      <c r="E59" s="26">
        <v>7816</v>
      </c>
      <c r="F59" s="63">
        <v>7832</v>
      </c>
      <c r="G59" s="68">
        <v>38</v>
      </c>
      <c r="H59" s="26">
        <v>22</v>
      </c>
      <c r="I59" s="58">
        <v>3.51</v>
      </c>
      <c r="J59" s="20">
        <v>4.55</v>
      </c>
      <c r="K59" s="26">
        <v>406</v>
      </c>
      <c r="L59" s="26">
        <v>126</v>
      </c>
      <c r="M59" s="27">
        <v>2.38</v>
      </c>
      <c r="N59" s="26">
        <v>1898</v>
      </c>
      <c r="O59" s="28">
        <v>897</v>
      </c>
      <c r="P59" s="29">
        <v>0</v>
      </c>
      <c r="Q59" s="28">
        <v>2</v>
      </c>
    </row>
    <row r="60" spans="1:17" ht="15.95" customHeight="1" x14ac:dyDescent="0.2">
      <c r="A60" s="24" t="s">
        <v>128</v>
      </c>
      <c r="B60" s="25">
        <v>272</v>
      </c>
      <c r="C60" s="25">
        <v>0</v>
      </c>
      <c r="D60" s="25">
        <v>1</v>
      </c>
      <c r="E60" s="26">
        <v>5533</v>
      </c>
      <c r="F60" s="63">
        <v>5561</v>
      </c>
      <c r="G60" s="68">
        <v>19</v>
      </c>
      <c r="H60" s="26">
        <v>19</v>
      </c>
      <c r="I60" s="58">
        <v>6.99</v>
      </c>
      <c r="J60" s="20">
        <v>31.58</v>
      </c>
      <c r="K60" s="26">
        <v>25</v>
      </c>
      <c r="L60" s="26">
        <v>20</v>
      </c>
      <c r="M60" s="27">
        <v>5</v>
      </c>
      <c r="N60" s="26">
        <v>74</v>
      </c>
      <c r="O60" s="28">
        <v>33</v>
      </c>
      <c r="P60" s="29">
        <v>0</v>
      </c>
      <c r="Q60" s="28">
        <v>0</v>
      </c>
    </row>
    <row r="61" spans="1:17" ht="15.95" customHeight="1" thickBot="1" x14ac:dyDescent="0.25">
      <c r="A61" s="30" t="s">
        <v>129</v>
      </c>
      <c r="B61" s="31">
        <v>173</v>
      </c>
      <c r="C61" s="31">
        <v>0</v>
      </c>
      <c r="D61" s="31">
        <v>0</v>
      </c>
      <c r="E61" s="32">
        <v>1433</v>
      </c>
      <c r="F61" s="64">
        <v>1439</v>
      </c>
      <c r="G61" s="35">
        <v>7</v>
      </c>
      <c r="H61" s="32">
        <v>23</v>
      </c>
      <c r="I61" s="33">
        <v>13.29</v>
      </c>
      <c r="J61" s="33">
        <v>26.09</v>
      </c>
      <c r="K61" s="32">
        <v>56</v>
      </c>
      <c r="L61" s="32">
        <v>112</v>
      </c>
      <c r="M61" s="34">
        <v>0.89</v>
      </c>
      <c r="N61" s="32">
        <v>46</v>
      </c>
      <c r="O61" s="36">
        <v>4</v>
      </c>
      <c r="P61" s="37">
        <v>0</v>
      </c>
      <c r="Q61" s="36">
        <v>0</v>
      </c>
    </row>
  </sheetData>
  <mergeCells count="21">
    <mergeCell ref="P2:P3"/>
    <mergeCell ref="Q2:Q3"/>
    <mergeCell ref="P1:Q1"/>
    <mergeCell ref="E2:E3"/>
    <mergeCell ref="F2:F3"/>
    <mergeCell ref="G2:G3"/>
    <mergeCell ref="I2:I3"/>
    <mergeCell ref="J2:J3"/>
    <mergeCell ref="K2:K3"/>
    <mergeCell ref="L2:L3"/>
    <mergeCell ref="M2:M3"/>
    <mergeCell ref="N2:N3"/>
    <mergeCell ref="N1:O1"/>
    <mergeCell ref="O2:O3"/>
    <mergeCell ref="H2:H3"/>
    <mergeCell ref="A1:A3"/>
    <mergeCell ref="B1:B3"/>
    <mergeCell ref="D1:D3"/>
    <mergeCell ref="E1:F1"/>
    <mergeCell ref="G1:M1"/>
    <mergeCell ref="C1:C3"/>
  </mergeCells>
  <pageMargins left="0.7" right="0.7" top="0.78740157499999996" bottom="0.78740157499999996" header="0.3" footer="0.3"/>
  <pageSetup paperSize="9" scale="76" fitToHeight="0" orientation="landscape" r:id="rId1"/>
  <ignoredErrors>
    <ignoredError sqref="J4 M4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Q69"/>
  <sheetViews>
    <sheetView showGridLines="0" zoomScale="90" zoomScaleNormal="90" workbookViewId="0">
      <pane xSplit="1" topLeftCell="B1" activePane="topRight" state="frozen"/>
      <selection pane="topRight" sqref="A1:A3"/>
    </sheetView>
  </sheetViews>
  <sheetFormatPr defaultRowHeight="12.75" x14ac:dyDescent="0.2"/>
  <cols>
    <col min="1" max="1" width="24.140625" customWidth="1"/>
    <col min="3" max="4" width="9.140625" style="1"/>
    <col min="5" max="5" width="10.7109375" customWidth="1"/>
    <col min="6" max="6" width="10.85546875" customWidth="1"/>
    <col min="8" max="8" width="9.140625" style="1"/>
  </cols>
  <sheetData>
    <row r="1" spans="1:17" ht="15" customHeight="1" x14ac:dyDescent="0.2">
      <c r="A1" s="93" t="s">
        <v>239</v>
      </c>
      <c r="B1" s="96" t="s">
        <v>0</v>
      </c>
      <c r="C1" s="96" t="s">
        <v>56</v>
      </c>
      <c r="D1" s="98" t="s">
        <v>221</v>
      </c>
      <c r="E1" s="100" t="s">
        <v>2</v>
      </c>
      <c r="F1" s="101"/>
      <c r="G1" s="102" t="s">
        <v>3</v>
      </c>
      <c r="H1" s="103"/>
      <c r="I1" s="103"/>
      <c r="J1" s="103"/>
      <c r="K1" s="103"/>
      <c r="L1" s="103"/>
      <c r="M1" s="104"/>
      <c r="N1" s="80" t="s">
        <v>1</v>
      </c>
      <c r="O1" s="92"/>
      <c r="P1" s="80" t="s">
        <v>60</v>
      </c>
      <c r="Q1" s="81"/>
    </row>
    <row r="2" spans="1:17" ht="12.75" customHeight="1" x14ac:dyDescent="0.2">
      <c r="A2" s="94"/>
      <c r="B2" s="97"/>
      <c r="C2" s="97"/>
      <c r="D2" s="99"/>
      <c r="E2" s="82" t="s">
        <v>222</v>
      </c>
      <c r="F2" s="84" t="s">
        <v>229</v>
      </c>
      <c r="G2" s="76" t="s">
        <v>223</v>
      </c>
      <c r="H2" s="88" t="s">
        <v>230</v>
      </c>
      <c r="I2" s="86" t="s">
        <v>240</v>
      </c>
      <c r="J2" s="86" t="s">
        <v>4</v>
      </c>
      <c r="K2" s="88" t="s">
        <v>234</v>
      </c>
      <c r="L2" s="88" t="s">
        <v>231</v>
      </c>
      <c r="M2" s="90" t="s">
        <v>58</v>
      </c>
      <c r="N2" s="76" t="s">
        <v>224</v>
      </c>
      <c r="O2" s="88" t="s">
        <v>232</v>
      </c>
      <c r="P2" s="78" t="s">
        <v>227</v>
      </c>
      <c r="Q2" s="109" t="s">
        <v>233</v>
      </c>
    </row>
    <row r="3" spans="1:17" ht="53.25" customHeight="1" thickBot="1" x14ac:dyDescent="0.25">
      <c r="A3" s="95"/>
      <c r="B3" s="97"/>
      <c r="C3" s="107"/>
      <c r="D3" s="108"/>
      <c r="E3" s="83"/>
      <c r="F3" s="85"/>
      <c r="G3" s="77"/>
      <c r="H3" s="89"/>
      <c r="I3" s="87"/>
      <c r="J3" s="87"/>
      <c r="K3" s="89"/>
      <c r="L3" s="89"/>
      <c r="M3" s="91"/>
      <c r="N3" s="77"/>
      <c r="O3" s="89"/>
      <c r="P3" s="79"/>
      <c r="Q3" s="108"/>
    </row>
    <row r="4" spans="1:17" ht="15.95" customHeight="1" thickBot="1" x14ac:dyDescent="0.25">
      <c r="A4" s="38" t="s">
        <v>71</v>
      </c>
      <c r="B4" s="39">
        <f>SUM(B5:B69)</f>
        <v>73180</v>
      </c>
      <c r="C4" s="39">
        <f t="shared" ref="C4" si="0">SUM(C5:C69)</f>
        <v>18</v>
      </c>
      <c r="D4" s="39">
        <f t="shared" ref="D4:Q4" si="1">SUM(D5:D69)</f>
        <v>22</v>
      </c>
      <c r="E4" s="39">
        <f t="shared" si="1"/>
        <v>350371</v>
      </c>
      <c r="F4" s="39">
        <f t="shared" si="1"/>
        <v>337833</v>
      </c>
      <c r="G4" s="39">
        <f t="shared" si="1"/>
        <v>7435</v>
      </c>
      <c r="H4" s="39">
        <f t="shared" ref="H4" si="2">SUM(H5:H69)</f>
        <v>6726</v>
      </c>
      <c r="I4" s="57">
        <f>AVERAGE(I5:I69)</f>
        <v>6.1818461538461538</v>
      </c>
      <c r="J4" s="56">
        <f>AVERAGE(J5:J69)</f>
        <v>17.848307692307689</v>
      </c>
      <c r="K4" s="39">
        <f t="shared" si="1"/>
        <v>127550</v>
      </c>
      <c r="L4" s="39">
        <f t="shared" si="1"/>
        <v>130152</v>
      </c>
      <c r="M4" s="56">
        <f>AVERAGE(M5:M69)</f>
        <v>5.9981538461538468</v>
      </c>
      <c r="N4" s="39">
        <f t="shared" si="1"/>
        <v>181716</v>
      </c>
      <c r="O4" s="39">
        <f t="shared" si="1"/>
        <v>185090</v>
      </c>
      <c r="P4" s="39">
        <f t="shared" si="1"/>
        <v>435</v>
      </c>
      <c r="Q4" s="39">
        <f t="shared" si="1"/>
        <v>432</v>
      </c>
    </row>
    <row r="5" spans="1:17" ht="15.95" customHeight="1" x14ac:dyDescent="0.2">
      <c r="A5" s="2" t="s">
        <v>61</v>
      </c>
      <c r="B5" s="3">
        <v>8396</v>
      </c>
      <c r="C5" s="3">
        <v>1</v>
      </c>
      <c r="D5" s="3">
        <v>1</v>
      </c>
      <c r="E5" s="4">
        <v>67046</v>
      </c>
      <c r="F5" s="60">
        <v>62924</v>
      </c>
      <c r="G5" s="65">
        <v>1357</v>
      </c>
      <c r="H5" s="4">
        <v>1274</v>
      </c>
      <c r="I5" s="5">
        <v>15.17</v>
      </c>
      <c r="J5" s="5">
        <v>30.61</v>
      </c>
      <c r="K5" s="4">
        <v>35074</v>
      </c>
      <c r="L5" s="4">
        <v>45043</v>
      </c>
      <c r="M5" s="6">
        <v>49.16</v>
      </c>
      <c r="N5" s="4">
        <v>36384</v>
      </c>
      <c r="O5" s="9">
        <v>31483</v>
      </c>
      <c r="P5" s="8">
        <v>111</v>
      </c>
      <c r="Q5" s="7">
        <v>114</v>
      </c>
    </row>
    <row r="6" spans="1:17" ht="15.95" customHeight="1" x14ac:dyDescent="0.2">
      <c r="A6" s="10" t="s">
        <v>62</v>
      </c>
      <c r="B6" s="11">
        <v>1346</v>
      </c>
      <c r="C6" s="11">
        <v>1</v>
      </c>
      <c r="D6" s="11">
        <v>1</v>
      </c>
      <c r="E6" s="12">
        <v>9800</v>
      </c>
      <c r="F6" s="61">
        <v>9068</v>
      </c>
      <c r="G6" s="66">
        <v>160</v>
      </c>
      <c r="H6" s="12">
        <v>147</v>
      </c>
      <c r="I6" s="13">
        <v>10.92</v>
      </c>
      <c r="J6" s="13">
        <v>23.81</v>
      </c>
      <c r="K6" s="12">
        <v>5450</v>
      </c>
      <c r="L6" s="12">
        <v>4507</v>
      </c>
      <c r="M6" s="14">
        <v>48.66</v>
      </c>
      <c r="N6" s="12">
        <v>4862</v>
      </c>
      <c r="O6" s="15">
        <v>4285</v>
      </c>
      <c r="P6" s="16">
        <v>28</v>
      </c>
      <c r="Q6" s="15">
        <v>30</v>
      </c>
    </row>
    <row r="7" spans="1:17" ht="15.95" customHeight="1" x14ac:dyDescent="0.2">
      <c r="A7" s="10" t="s">
        <v>65</v>
      </c>
      <c r="B7" s="11">
        <v>1637</v>
      </c>
      <c r="C7" s="11">
        <v>0</v>
      </c>
      <c r="D7" s="11">
        <v>1</v>
      </c>
      <c r="E7" s="12">
        <v>11138</v>
      </c>
      <c r="F7" s="61">
        <v>9525</v>
      </c>
      <c r="G7" s="66">
        <v>100</v>
      </c>
      <c r="H7" s="12">
        <v>104</v>
      </c>
      <c r="I7" s="13">
        <v>6.35</v>
      </c>
      <c r="J7" s="13">
        <v>13.46</v>
      </c>
      <c r="K7" s="12">
        <v>1028</v>
      </c>
      <c r="L7" s="12">
        <v>889</v>
      </c>
      <c r="M7" s="14">
        <v>17.21</v>
      </c>
      <c r="N7" s="12">
        <v>2621</v>
      </c>
      <c r="O7" s="15">
        <v>2090</v>
      </c>
      <c r="P7" s="16">
        <v>0</v>
      </c>
      <c r="Q7" s="15">
        <v>5</v>
      </c>
    </row>
    <row r="8" spans="1:17" ht="15.95" customHeight="1" x14ac:dyDescent="0.2">
      <c r="A8" s="10" t="s">
        <v>63</v>
      </c>
      <c r="B8" s="11">
        <v>5474</v>
      </c>
      <c r="C8" s="11">
        <v>1</v>
      </c>
      <c r="D8" s="11">
        <v>1</v>
      </c>
      <c r="E8" s="12">
        <v>26265</v>
      </c>
      <c r="F8" s="61">
        <v>20516</v>
      </c>
      <c r="G8" s="66">
        <v>720</v>
      </c>
      <c r="H8" s="12">
        <v>602</v>
      </c>
      <c r="I8" s="13">
        <v>11</v>
      </c>
      <c r="J8" s="13">
        <v>26.25</v>
      </c>
      <c r="K8" s="12">
        <v>8902</v>
      </c>
      <c r="L8" s="12">
        <v>9019</v>
      </c>
      <c r="M8" s="14">
        <v>35.200000000000003</v>
      </c>
      <c r="N8" s="12">
        <v>27052</v>
      </c>
      <c r="O8" s="15">
        <v>20022</v>
      </c>
      <c r="P8" s="16">
        <v>56</v>
      </c>
      <c r="Q8" s="15">
        <v>57</v>
      </c>
    </row>
    <row r="9" spans="1:17" ht="15.95" customHeight="1" x14ac:dyDescent="0.2">
      <c r="A9" s="10" t="s">
        <v>66</v>
      </c>
      <c r="B9" s="11">
        <v>5580</v>
      </c>
      <c r="C9" s="11">
        <v>0</v>
      </c>
      <c r="D9" s="11">
        <v>1</v>
      </c>
      <c r="E9" s="12">
        <v>15515</v>
      </c>
      <c r="F9" s="61">
        <v>15035</v>
      </c>
      <c r="G9" s="66">
        <v>484</v>
      </c>
      <c r="H9" s="12">
        <v>323</v>
      </c>
      <c r="I9" s="13">
        <v>5.79</v>
      </c>
      <c r="J9" s="13">
        <v>12.38</v>
      </c>
      <c r="K9" s="12">
        <v>5247</v>
      </c>
      <c r="L9" s="12">
        <v>4921</v>
      </c>
      <c r="M9" s="14">
        <v>36.64</v>
      </c>
      <c r="N9" s="12">
        <v>8741</v>
      </c>
      <c r="O9" s="15">
        <v>7530</v>
      </c>
      <c r="P9" s="16">
        <v>0</v>
      </c>
      <c r="Q9" s="15">
        <v>6</v>
      </c>
    </row>
    <row r="10" spans="1:17" ht="15.95" customHeight="1" x14ac:dyDescent="0.2">
      <c r="A10" s="10" t="s">
        <v>64</v>
      </c>
      <c r="B10" s="11">
        <v>2602</v>
      </c>
      <c r="C10" s="11">
        <v>0</v>
      </c>
      <c r="D10" s="11">
        <v>1</v>
      </c>
      <c r="E10" s="12">
        <v>13699</v>
      </c>
      <c r="F10" s="61">
        <v>13518</v>
      </c>
      <c r="G10" s="66">
        <v>287</v>
      </c>
      <c r="H10" s="12">
        <v>281</v>
      </c>
      <c r="I10" s="13">
        <v>10.8</v>
      </c>
      <c r="J10" s="13">
        <v>30.96</v>
      </c>
      <c r="K10" s="12">
        <v>3070</v>
      </c>
      <c r="L10" s="12">
        <v>3564</v>
      </c>
      <c r="M10" s="14">
        <v>32.909999999999997</v>
      </c>
      <c r="N10" s="12">
        <v>8926</v>
      </c>
      <c r="O10" s="15">
        <v>8296</v>
      </c>
      <c r="P10" s="16">
        <v>2</v>
      </c>
      <c r="Q10" s="15">
        <v>1</v>
      </c>
    </row>
    <row r="11" spans="1:17" ht="15.95" customHeight="1" x14ac:dyDescent="0.2">
      <c r="A11" s="10" t="s">
        <v>67</v>
      </c>
      <c r="B11" s="11">
        <v>1335</v>
      </c>
      <c r="C11" s="11">
        <v>0</v>
      </c>
      <c r="D11" s="11">
        <v>1</v>
      </c>
      <c r="E11" s="12">
        <v>8864</v>
      </c>
      <c r="F11" s="61">
        <v>9062</v>
      </c>
      <c r="G11" s="66">
        <v>133</v>
      </c>
      <c r="H11" s="12">
        <v>131</v>
      </c>
      <c r="I11" s="13">
        <v>9.81</v>
      </c>
      <c r="J11" s="13">
        <v>52.67</v>
      </c>
      <c r="K11" s="12">
        <v>1125</v>
      </c>
      <c r="L11" s="12">
        <v>1781</v>
      </c>
      <c r="M11" s="14">
        <v>0</v>
      </c>
      <c r="N11" s="12">
        <v>993</v>
      </c>
      <c r="O11" s="15">
        <v>1209</v>
      </c>
      <c r="P11" s="16">
        <v>5</v>
      </c>
      <c r="Q11" s="15">
        <v>11</v>
      </c>
    </row>
    <row r="12" spans="1:17" ht="15.95" customHeight="1" x14ac:dyDescent="0.2">
      <c r="A12" s="10" t="s">
        <v>68</v>
      </c>
      <c r="B12" s="11">
        <v>14610</v>
      </c>
      <c r="C12" s="11">
        <v>0</v>
      </c>
      <c r="D12" s="11">
        <v>1</v>
      </c>
      <c r="E12" s="12">
        <v>58305</v>
      </c>
      <c r="F12" s="61">
        <v>59800</v>
      </c>
      <c r="G12" s="66">
        <v>2086</v>
      </c>
      <c r="H12" s="12">
        <v>1849</v>
      </c>
      <c r="I12" s="13">
        <v>12.66</v>
      </c>
      <c r="J12" s="13">
        <v>27.04</v>
      </c>
      <c r="K12" s="12">
        <v>58263</v>
      </c>
      <c r="L12" s="12">
        <v>50041</v>
      </c>
      <c r="M12" s="14">
        <v>26.02</v>
      </c>
      <c r="N12" s="12">
        <v>66655</v>
      </c>
      <c r="O12" s="15">
        <v>85657</v>
      </c>
      <c r="P12" s="16">
        <v>205</v>
      </c>
      <c r="Q12" s="15">
        <v>178</v>
      </c>
    </row>
    <row r="13" spans="1:17" ht="15.95" customHeight="1" x14ac:dyDescent="0.2">
      <c r="A13" s="10" t="s">
        <v>69</v>
      </c>
      <c r="B13" s="11">
        <v>1315</v>
      </c>
      <c r="C13" s="11">
        <v>0</v>
      </c>
      <c r="D13" s="11">
        <v>1</v>
      </c>
      <c r="E13" s="12">
        <v>8646</v>
      </c>
      <c r="F13" s="61">
        <v>7721</v>
      </c>
      <c r="G13" s="66">
        <v>137</v>
      </c>
      <c r="H13" s="12">
        <v>172</v>
      </c>
      <c r="I13" s="13">
        <v>13.08</v>
      </c>
      <c r="J13" s="13">
        <v>27.33</v>
      </c>
      <c r="K13" s="12">
        <v>1183</v>
      </c>
      <c r="L13" s="12">
        <v>2274</v>
      </c>
      <c r="M13" s="14">
        <v>15.44</v>
      </c>
      <c r="N13" s="12">
        <v>1134</v>
      </c>
      <c r="O13" s="15">
        <v>2556</v>
      </c>
      <c r="P13" s="16">
        <v>22</v>
      </c>
      <c r="Q13" s="15">
        <v>20</v>
      </c>
    </row>
    <row r="14" spans="1:17" ht="15.95" customHeight="1" x14ac:dyDescent="0.2">
      <c r="A14" s="17" t="s">
        <v>70</v>
      </c>
      <c r="B14" s="18">
        <v>276</v>
      </c>
      <c r="C14" s="18">
        <v>0</v>
      </c>
      <c r="D14" s="18">
        <v>0</v>
      </c>
      <c r="E14" s="19">
        <v>1099</v>
      </c>
      <c r="F14" s="62">
        <v>1102</v>
      </c>
      <c r="G14" s="67">
        <v>14</v>
      </c>
      <c r="H14" s="19">
        <v>13</v>
      </c>
      <c r="I14" s="20">
        <v>4.71</v>
      </c>
      <c r="J14" s="20">
        <v>0</v>
      </c>
      <c r="K14" s="19">
        <v>106</v>
      </c>
      <c r="L14" s="19">
        <v>148</v>
      </c>
      <c r="M14" s="21">
        <v>0</v>
      </c>
      <c r="N14" s="19">
        <v>414</v>
      </c>
      <c r="O14" s="22">
        <v>495</v>
      </c>
      <c r="P14" s="23">
        <v>0</v>
      </c>
      <c r="Q14" s="22">
        <v>0</v>
      </c>
    </row>
    <row r="15" spans="1:17" ht="15.95" customHeight="1" x14ac:dyDescent="0.2">
      <c r="A15" s="24" t="s">
        <v>34</v>
      </c>
      <c r="B15" s="25">
        <v>296</v>
      </c>
      <c r="C15" s="25">
        <v>1</v>
      </c>
      <c r="D15" s="25">
        <v>0</v>
      </c>
      <c r="E15" s="26">
        <v>543</v>
      </c>
      <c r="F15" s="63">
        <v>544</v>
      </c>
      <c r="G15" s="68">
        <v>15</v>
      </c>
      <c r="H15" s="26">
        <v>12</v>
      </c>
      <c r="I15" s="58">
        <v>4.05</v>
      </c>
      <c r="J15" s="20">
        <v>0</v>
      </c>
      <c r="K15" s="26">
        <v>0</v>
      </c>
      <c r="L15" s="26">
        <v>300</v>
      </c>
      <c r="M15" s="27">
        <v>0</v>
      </c>
      <c r="N15" s="26">
        <v>347</v>
      </c>
      <c r="O15" s="28">
        <v>345</v>
      </c>
      <c r="P15" s="29">
        <v>0</v>
      </c>
      <c r="Q15" s="28">
        <v>0</v>
      </c>
    </row>
    <row r="16" spans="1:17" ht="15.95" customHeight="1" x14ac:dyDescent="0.2">
      <c r="A16" s="24" t="s">
        <v>57</v>
      </c>
      <c r="B16" s="25">
        <v>1098</v>
      </c>
      <c r="C16" s="25">
        <v>1</v>
      </c>
      <c r="D16" s="25">
        <v>0</v>
      </c>
      <c r="E16" s="26">
        <v>4267</v>
      </c>
      <c r="F16" s="63">
        <v>4267</v>
      </c>
      <c r="G16" s="68">
        <v>59</v>
      </c>
      <c r="H16" s="26">
        <v>0</v>
      </c>
      <c r="I16" s="58">
        <v>0</v>
      </c>
      <c r="J16" s="20">
        <v>0</v>
      </c>
      <c r="K16" s="26">
        <v>257</v>
      </c>
      <c r="L16" s="26">
        <v>0</v>
      </c>
      <c r="M16" s="27">
        <v>0</v>
      </c>
      <c r="N16" s="26">
        <v>995</v>
      </c>
      <c r="O16" s="28">
        <v>0</v>
      </c>
      <c r="P16" s="29">
        <v>0</v>
      </c>
      <c r="Q16" s="28">
        <v>0</v>
      </c>
    </row>
    <row r="17" spans="1:17" ht="15.95" customHeight="1" x14ac:dyDescent="0.2">
      <c r="A17" s="24" t="s">
        <v>35</v>
      </c>
      <c r="B17" s="25">
        <v>1100</v>
      </c>
      <c r="C17" s="25">
        <v>0</v>
      </c>
      <c r="D17" s="25">
        <v>1</v>
      </c>
      <c r="E17" s="26">
        <v>3995</v>
      </c>
      <c r="F17" s="63">
        <v>3991</v>
      </c>
      <c r="G17" s="68">
        <v>18</v>
      </c>
      <c r="H17" s="26">
        <v>18</v>
      </c>
      <c r="I17" s="58">
        <v>1.64</v>
      </c>
      <c r="J17" s="20">
        <v>5.56</v>
      </c>
      <c r="K17" s="26">
        <v>58</v>
      </c>
      <c r="L17" s="26">
        <v>46</v>
      </c>
      <c r="M17" s="27">
        <v>0</v>
      </c>
      <c r="N17" s="26">
        <v>172</v>
      </c>
      <c r="O17" s="28">
        <v>143</v>
      </c>
      <c r="P17" s="29">
        <v>0</v>
      </c>
      <c r="Q17" s="28">
        <v>0</v>
      </c>
    </row>
    <row r="18" spans="1:17" ht="15.95" customHeight="1" x14ac:dyDescent="0.2">
      <c r="A18" s="24" t="s">
        <v>36</v>
      </c>
      <c r="B18" s="25">
        <v>599</v>
      </c>
      <c r="C18" s="25">
        <v>0</v>
      </c>
      <c r="D18" s="25">
        <v>0</v>
      </c>
      <c r="E18" s="26">
        <v>2804</v>
      </c>
      <c r="F18" s="63">
        <v>2893</v>
      </c>
      <c r="G18" s="68">
        <v>24</v>
      </c>
      <c r="H18" s="26">
        <v>29</v>
      </c>
      <c r="I18" s="58">
        <v>4.84</v>
      </c>
      <c r="J18" s="20">
        <v>58.62</v>
      </c>
      <c r="K18" s="26">
        <v>113</v>
      </c>
      <c r="L18" s="26">
        <v>119</v>
      </c>
      <c r="M18" s="27">
        <v>26.05</v>
      </c>
      <c r="N18" s="26">
        <v>319</v>
      </c>
      <c r="O18" s="28">
        <v>202</v>
      </c>
      <c r="P18" s="29">
        <v>2</v>
      </c>
      <c r="Q18" s="28">
        <v>0</v>
      </c>
    </row>
    <row r="19" spans="1:17" ht="15.95" customHeight="1" x14ac:dyDescent="0.2">
      <c r="A19" s="24" t="s">
        <v>72</v>
      </c>
      <c r="B19" s="25">
        <v>235</v>
      </c>
      <c r="C19" s="25">
        <v>0</v>
      </c>
      <c r="D19" s="25">
        <v>0</v>
      </c>
      <c r="E19" s="26">
        <v>3004</v>
      </c>
      <c r="F19" s="63">
        <v>3004</v>
      </c>
      <c r="G19" s="68">
        <v>8</v>
      </c>
      <c r="H19" s="26">
        <v>8</v>
      </c>
      <c r="I19" s="58">
        <v>3.4</v>
      </c>
      <c r="J19" s="20">
        <v>25</v>
      </c>
      <c r="K19" s="26">
        <v>14</v>
      </c>
      <c r="L19" s="26">
        <v>19</v>
      </c>
      <c r="M19" s="27">
        <v>0</v>
      </c>
      <c r="N19" s="26">
        <v>84</v>
      </c>
      <c r="O19" s="28">
        <v>88</v>
      </c>
      <c r="P19" s="29">
        <v>0</v>
      </c>
      <c r="Q19" s="28">
        <v>0</v>
      </c>
    </row>
    <row r="20" spans="1:17" ht="15.95" customHeight="1" x14ac:dyDescent="0.2">
      <c r="A20" s="24" t="s">
        <v>37</v>
      </c>
      <c r="B20" s="25">
        <v>213</v>
      </c>
      <c r="C20" s="25">
        <v>0</v>
      </c>
      <c r="D20" s="25">
        <v>0</v>
      </c>
      <c r="E20" s="26">
        <v>2681</v>
      </c>
      <c r="F20" s="63">
        <v>2681</v>
      </c>
      <c r="G20" s="68">
        <v>10</v>
      </c>
      <c r="H20" s="26">
        <v>11</v>
      </c>
      <c r="I20" s="58">
        <v>5.16</v>
      </c>
      <c r="J20" s="20">
        <v>9.09</v>
      </c>
      <c r="K20" s="26">
        <v>42</v>
      </c>
      <c r="L20" s="26">
        <v>74</v>
      </c>
      <c r="M20" s="27">
        <v>0</v>
      </c>
      <c r="N20" s="26">
        <v>47</v>
      </c>
      <c r="O20" s="28">
        <v>112</v>
      </c>
      <c r="P20" s="29">
        <v>0</v>
      </c>
      <c r="Q20" s="28">
        <v>0</v>
      </c>
    </row>
    <row r="21" spans="1:17" ht="15.95" customHeight="1" x14ac:dyDescent="0.2">
      <c r="A21" s="24" t="s">
        <v>38</v>
      </c>
      <c r="B21" s="25">
        <v>119</v>
      </c>
      <c r="C21" s="25">
        <v>0</v>
      </c>
      <c r="D21" s="25">
        <v>0</v>
      </c>
      <c r="E21" s="26">
        <v>1377</v>
      </c>
      <c r="F21" s="63">
        <v>1377</v>
      </c>
      <c r="G21" s="68">
        <v>0</v>
      </c>
      <c r="H21" s="26">
        <v>0</v>
      </c>
      <c r="I21" s="58">
        <v>0</v>
      </c>
      <c r="J21" s="20">
        <v>0</v>
      </c>
      <c r="K21" s="26">
        <v>0</v>
      </c>
      <c r="L21" s="26">
        <v>0</v>
      </c>
      <c r="M21" s="27">
        <v>0</v>
      </c>
      <c r="N21" s="26">
        <v>0</v>
      </c>
      <c r="O21" s="28">
        <v>0</v>
      </c>
      <c r="P21" s="29">
        <v>0</v>
      </c>
      <c r="Q21" s="28">
        <v>0</v>
      </c>
    </row>
    <row r="22" spans="1:17" ht="15.95" customHeight="1" x14ac:dyDescent="0.2">
      <c r="A22" s="24" t="s">
        <v>39</v>
      </c>
      <c r="B22" s="25">
        <v>585</v>
      </c>
      <c r="C22" s="25">
        <v>0</v>
      </c>
      <c r="D22" s="25">
        <v>0</v>
      </c>
      <c r="E22" s="26">
        <v>2070</v>
      </c>
      <c r="F22" s="63">
        <v>1690</v>
      </c>
      <c r="G22" s="68">
        <v>111</v>
      </c>
      <c r="H22" s="26">
        <v>103</v>
      </c>
      <c r="I22" s="58">
        <v>17.61</v>
      </c>
      <c r="J22" s="20">
        <v>29.13</v>
      </c>
      <c r="K22" s="26">
        <v>250</v>
      </c>
      <c r="L22" s="26">
        <v>339</v>
      </c>
      <c r="M22" s="27">
        <v>0</v>
      </c>
      <c r="N22" s="26">
        <v>498</v>
      </c>
      <c r="O22" s="28">
        <v>593</v>
      </c>
      <c r="P22" s="29">
        <v>0</v>
      </c>
      <c r="Q22" s="28">
        <v>0</v>
      </c>
    </row>
    <row r="23" spans="1:17" ht="15.95" customHeight="1" x14ac:dyDescent="0.2">
      <c r="A23" s="24" t="s">
        <v>40</v>
      </c>
      <c r="B23" s="25">
        <v>317</v>
      </c>
      <c r="C23" s="25">
        <v>1</v>
      </c>
      <c r="D23" s="25">
        <v>0</v>
      </c>
      <c r="E23" s="26">
        <v>2153</v>
      </c>
      <c r="F23" s="63">
        <v>2153</v>
      </c>
      <c r="G23" s="68">
        <v>27</v>
      </c>
      <c r="H23" s="26">
        <v>24</v>
      </c>
      <c r="I23" s="58">
        <v>7.57</v>
      </c>
      <c r="J23" s="20">
        <v>33.33</v>
      </c>
      <c r="K23" s="26">
        <v>88</v>
      </c>
      <c r="L23" s="26">
        <v>94</v>
      </c>
      <c r="M23" s="27">
        <v>0</v>
      </c>
      <c r="N23" s="26">
        <v>201</v>
      </c>
      <c r="O23" s="28">
        <v>264</v>
      </c>
      <c r="P23" s="29">
        <v>0</v>
      </c>
      <c r="Q23" s="28">
        <v>0</v>
      </c>
    </row>
    <row r="24" spans="1:17" ht="15.95" customHeight="1" x14ac:dyDescent="0.2">
      <c r="A24" s="24" t="s">
        <v>41</v>
      </c>
      <c r="B24" s="25">
        <v>200</v>
      </c>
      <c r="C24" s="25">
        <v>0</v>
      </c>
      <c r="D24" s="25">
        <v>0</v>
      </c>
      <c r="E24" s="26">
        <v>1417</v>
      </c>
      <c r="F24" s="63">
        <v>1417</v>
      </c>
      <c r="G24" s="68">
        <v>10</v>
      </c>
      <c r="H24" s="26">
        <v>10</v>
      </c>
      <c r="I24" s="58">
        <v>5</v>
      </c>
      <c r="J24" s="20">
        <v>0</v>
      </c>
      <c r="K24" s="26">
        <v>0</v>
      </c>
      <c r="L24" s="26">
        <v>0</v>
      </c>
      <c r="M24" s="27">
        <v>0</v>
      </c>
      <c r="N24" s="26">
        <v>0</v>
      </c>
      <c r="O24" s="28">
        <v>0</v>
      </c>
      <c r="P24" s="29">
        <v>0</v>
      </c>
      <c r="Q24" s="28">
        <v>0</v>
      </c>
    </row>
    <row r="25" spans="1:17" ht="15.95" customHeight="1" x14ac:dyDescent="0.2">
      <c r="A25" s="24" t="s">
        <v>42</v>
      </c>
      <c r="B25" s="25">
        <v>230</v>
      </c>
      <c r="C25" s="25">
        <v>0</v>
      </c>
      <c r="D25" s="25">
        <v>0</v>
      </c>
      <c r="E25" s="26">
        <v>1391</v>
      </c>
      <c r="F25" s="63">
        <v>1389</v>
      </c>
      <c r="G25" s="68">
        <v>10</v>
      </c>
      <c r="H25" s="26">
        <v>10</v>
      </c>
      <c r="I25" s="58">
        <v>4.3499999999999996</v>
      </c>
      <c r="J25" s="20">
        <v>20</v>
      </c>
      <c r="K25" s="26">
        <v>9</v>
      </c>
      <c r="L25" s="26">
        <v>8</v>
      </c>
      <c r="M25" s="27">
        <v>0</v>
      </c>
      <c r="N25" s="26">
        <v>20</v>
      </c>
      <c r="O25" s="28">
        <v>25</v>
      </c>
      <c r="P25" s="29">
        <v>0</v>
      </c>
      <c r="Q25" s="28">
        <v>0</v>
      </c>
    </row>
    <row r="26" spans="1:17" ht="15.95" customHeight="1" x14ac:dyDescent="0.2">
      <c r="A26" s="24" t="s">
        <v>43</v>
      </c>
      <c r="B26" s="25">
        <v>1301</v>
      </c>
      <c r="C26" s="25">
        <v>0</v>
      </c>
      <c r="D26" s="25">
        <v>1</v>
      </c>
      <c r="E26" s="26">
        <v>2978</v>
      </c>
      <c r="F26" s="63">
        <v>3062</v>
      </c>
      <c r="G26" s="68">
        <v>144</v>
      </c>
      <c r="H26" s="26">
        <v>149</v>
      </c>
      <c r="I26" s="58">
        <v>11.45</v>
      </c>
      <c r="J26" s="20">
        <v>59.73</v>
      </c>
      <c r="K26" s="26">
        <v>491</v>
      </c>
      <c r="L26" s="26">
        <v>532</v>
      </c>
      <c r="M26" s="27">
        <v>0</v>
      </c>
      <c r="N26" s="26">
        <v>1732</v>
      </c>
      <c r="O26" s="28">
        <v>1813</v>
      </c>
      <c r="P26" s="29">
        <v>0</v>
      </c>
      <c r="Q26" s="28">
        <v>0</v>
      </c>
    </row>
    <row r="27" spans="1:17" ht="15.95" customHeight="1" x14ac:dyDescent="0.2">
      <c r="A27" s="24" t="s">
        <v>59</v>
      </c>
      <c r="B27" s="25">
        <v>418</v>
      </c>
      <c r="C27" s="25">
        <v>0</v>
      </c>
      <c r="D27" s="25">
        <v>0</v>
      </c>
      <c r="E27" s="26">
        <v>1673</v>
      </c>
      <c r="F27" s="63">
        <v>1680</v>
      </c>
      <c r="G27" s="68">
        <v>16</v>
      </c>
      <c r="H27" s="26">
        <v>12</v>
      </c>
      <c r="I27" s="58">
        <v>2.87</v>
      </c>
      <c r="J27" s="20">
        <v>16.670000000000002</v>
      </c>
      <c r="K27" s="26">
        <v>86</v>
      </c>
      <c r="L27" s="26">
        <v>56</v>
      </c>
      <c r="M27" s="27">
        <v>0</v>
      </c>
      <c r="N27" s="26">
        <v>342</v>
      </c>
      <c r="O27" s="28">
        <v>182</v>
      </c>
      <c r="P27" s="29">
        <v>0</v>
      </c>
      <c r="Q27" s="28">
        <v>0</v>
      </c>
    </row>
    <row r="28" spans="1:17" ht="15.95" customHeight="1" x14ac:dyDescent="0.2">
      <c r="A28" s="24" t="s">
        <v>44</v>
      </c>
      <c r="B28" s="25">
        <v>1005</v>
      </c>
      <c r="C28" s="25">
        <v>0</v>
      </c>
      <c r="D28" s="25">
        <v>1</v>
      </c>
      <c r="E28" s="26">
        <v>4368</v>
      </c>
      <c r="F28" s="63">
        <v>4386</v>
      </c>
      <c r="G28" s="68">
        <v>9</v>
      </c>
      <c r="H28" s="26">
        <v>9</v>
      </c>
      <c r="I28" s="58">
        <v>0.9</v>
      </c>
      <c r="J28" s="20">
        <v>0</v>
      </c>
      <c r="K28" s="26">
        <v>35</v>
      </c>
      <c r="L28" s="26">
        <v>30</v>
      </c>
      <c r="M28" s="27">
        <v>0</v>
      </c>
      <c r="N28" s="26">
        <v>64</v>
      </c>
      <c r="O28" s="28">
        <v>96</v>
      </c>
      <c r="P28" s="29">
        <v>0</v>
      </c>
      <c r="Q28" s="28">
        <v>0</v>
      </c>
    </row>
    <row r="29" spans="1:17" ht="15.95" customHeight="1" x14ac:dyDescent="0.2">
      <c r="A29" s="24" t="s">
        <v>45</v>
      </c>
      <c r="B29" s="25">
        <v>486</v>
      </c>
      <c r="C29" s="25">
        <v>0</v>
      </c>
      <c r="D29" s="25">
        <v>0</v>
      </c>
      <c r="E29" s="26">
        <v>2884</v>
      </c>
      <c r="F29" s="63">
        <v>2884</v>
      </c>
      <c r="G29" s="68">
        <v>31</v>
      </c>
      <c r="H29" s="26">
        <v>31</v>
      </c>
      <c r="I29" s="58">
        <v>6.38</v>
      </c>
      <c r="J29" s="20">
        <v>6.45</v>
      </c>
      <c r="K29" s="26">
        <v>66</v>
      </c>
      <c r="L29" s="26">
        <v>38</v>
      </c>
      <c r="M29" s="27">
        <v>0</v>
      </c>
      <c r="N29" s="26">
        <v>158</v>
      </c>
      <c r="O29" s="28">
        <v>139</v>
      </c>
      <c r="P29" s="29">
        <v>0</v>
      </c>
      <c r="Q29" s="28">
        <v>0</v>
      </c>
    </row>
    <row r="30" spans="1:17" ht="15.95" customHeight="1" x14ac:dyDescent="0.2">
      <c r="A30" s="24" t="s">
        <v>46</v>
      </c>
      <c r="B30" s="25">
        <v>247</v>
      </c>
      <c r="C30" s="25">
        <v>0</v>
      </c>
      <c r="D30" s="25">
        <v>0</v>
      </c>
      <c r="E30" s="26">
        <v>2868</v>
      </c>
      <c r="F30" s="63">
        <v>2868</v>
      </c>
      <c r="G30" s="68">
        <v>11</v>
      </c>
      <c r="H30" s="26">
        <v>11</v>
      </c>
      <c r="I30" s="58">
        <v>4.45</v>
      </c>
      <c r="J30" s="20">
        <v>9.09</v>
      </c>
      <c r="K30" s="26">
        <v>15</v>
      </c>
      <c r="L30" s="26">
        <v>19</v>
      </c>
      <c r="M30" s="27">
        <v>0</v>
      </c>
      <c r="N30" s="26">
        <v>42</v>
      </c>
      <c r="O30" s="28">
        <v>52</v>
      </c>
      <c r="P30" s="29">
        <v>0</v>
      </c>
      <c r="Q30" s="28">
        <v>0</v>
      </c>
    </row>
    <row r="31" spans="1:17" ht="15.95" customHeight="1" x14ac:dyDescent="0.2">
      <c r="A31" s="24" t="s">
        <v>47</v>
      </c>
      <c r="B31" s="25">
        <v>793</v>
      </c>
      <c r="C31" s="25">
        <v>0</v>
      </c>
      <c r="D31" s="25">
        <v>1</v>
      </c>
      <c r="E31" s="26">
        <v>3312</v>
      </c>
      <c r="F31" s="63">
        <v>2524</v>
      </c>
      <c r="G31" s="68">
        <v>31</v>
      </c>
      <c r="H31" s="26">
        <v>22</v>
      </c>
      <c r="I31" s="58">
        <v>2.77</v>
      </c>
      <c r="J31" s="20">
        <v>0</v>
      </c>
      <c r="K31" s="26">
        <v>45</v>
      </c>
      <c r="L31" s="26">
        <v>46</v>
      </c>
      <c r="M31" s="27">
        <v>0</v>
      </c>
      <c r="N31" s="26">
        <v>312</v>
      </c>
      <c r="O31" s="28">
        <v>174</v>
      </c>
      <c r="P31" s="29">
        <v>0</v>
      </c>
      <c r="Q31" s="28">
        <v>0</v>
      </c>
    </row>
    <row r="32" spans="1:17" ht="15.95" customHeight="1" x14ac:dyDescent="0.2">
      <c r="A32" s="24" t="s">
        <v>48</v>
      </c>
      <c r="B32" s="25">
        <v>194</v>
      </c>
      <c r="C32" s="25">
        <v>1</v>
      </c>
      <c r="D32" s="25">
        <v>0</v>
      </c>
      <c r="E32" s="26">
        <v>468</v>
      </c>
      <c r="F32" s="63">
        <v>468</v>
      </c>
      <c r="G32" s="68">
        <v>15</v>
      </c>
      <c r="H32" s="26">
        <v>15</v>
      </c>
      <c r="I32" s="58">
        <v>7.73</v>
      </c>
      <c r="J32" s="20">
        <v>13.33</v>
      </c>
      <c r="K32" s="26">
        <v>29</v>
      </c>
      <c r="L32" s="26">
        <v>29</v>
      </c>
      <c r="M32" s="27">
        <v>0</v>
      </c>
      <c r="N32" s="26">
        <v>31</v>
      </c>
      <c r="O32" s="28">
        <v>31</v>
      </c>
      <c r="P32" s="29">
        <v>0</v>
      </c>
      <c r="Q32" s="28">
        <v>2</v>
      </c>
    </row>
    <row r="33" spans="1:17" ht="15.95" customHeight="1" x14ac:dyDescent="0.2">
      <c r="A33" s="24" t="s">
        <v>49</v>
      </c>
      <c r="B33" s="25">
        <v>1416</v>
      </c>
      <c r="C33" s="25">
        <v>1</v>
      </c>
      <c r="D33" s="25">
        <v>1</v>
      </c>
      <c r="E33" s="26">
        <v>6203</v>
      </c>
      <c r="F33" s="63">
        <v>6394</v>
      </c>
      <c r="G33" s="68">
        <v>128</v>
      </c>
      <c r="H33" s="26">
        <v>131</v>
      </c>
      <c r="I33" s="58">
        <v>9.25</v>
      </c>
      <c r="J33" s="20">
        <v>22.9</v>
      </c>
      <c r="K33" s="26">
        <v>1086</v>
      </c>
      <c r="L33" s="26">
        <v>1130</v>
      </c>
      <c r="M33" s="27">
        <v>11.86</v>
      </c>
      <c r="N33" s="26">
        <v>3094</v>
      </c>
      <c r="O33" s="28">
        <v>3094</v>
      </c>
      <c r="P33" s="29">
        <v>0</v>
      </c>
      <c r="Q33" s="28">
        <v>0</v>
      </c>
    </row>
    <row r="34" spans="1:17" ht="15.95" customHeight="1" x14ac:dyDescent="0.2">
      <c r="A34" s="24" t="s">
        <v>50</v>
      </c>
      <c r="B34" s="25">
        <v>480</v>
      </c>
      <c r="C34" s="25">
        <v>0</v>
      </c>
      <c r="D34" s="25">
        <v>0</v>
      </c>
      <c r="E34" s="26">
        <v>2067</v>
      </c>
      <c r="F34" s="63">
        <v>2067</v>
      </c>
      <c r="G34" s="68">
        <v>33</v>
      </c>
      <c r="H34" s="26">
        <v>33</v>
      </c>
      <c r="I34" s="58">
        <v>6.88</v>
      </c>
      <c r="J34" s="20">
        <v>33.33</v>
      </c>
      <c r="K34" s="26">
        <v>102</v>
      </c>
      <c r="L34" s="26">
        <v>95</v>
      </c>
      <c r="M34" s="27">
        <v>0</v>
      </c>
      <c r="N34" s="26">
        <v>212</v>
      </c>
      <c r="O34" s="28">
        <v>194</v>
      </c>
      <c r="P34" s="29">
        <v>0</v>
      </c>
      <c r="Q34" s="28">
        <v>0</v>
      </c>
    </row>
    <row r="35" spans="1:17" ht="15.95" customHeight="1" x14ac:dyDescent="0.2">
      <c r="A35" s="24" t="s">
        <v>51</v>
      </c>
      <c r="B35" s="25">
        <v>197</v>
      </c>
      <c r="C35" s="25">
        <v>0</v>
      </c>
      <c r="D35" s="25">
        <v>0</v>
      </c>
      <c r="E35" s="26">
        <v>620</v>
      </c>
      <c r="F35" s="63">
        <v>620</v>
      </c>
      <c r="G35" s="68">
        <v>5</v>
      </c>
      <c r="H35" s="26">
        <v>5</v>
      </c>
      <c r="I35" s="58">
        <v>2.54</v>
      </c>
      <c r="J35" s="20">
        <v>0</v>
      </c>
      <c r="K35" s="26">
        <v>10</v>
      </c>
      <c r="L35" s="26">
        <v>12</v>
      </c>
      <c r="M35" s="27">
        <v>0</v>
      </c>
      <c r="N35" s="26">
        <v>35</v>
      </c>
      <c r="O35" s="28">
        <v>38</v>
      </c>
      <c r="P35" s="29">
        <v>0</v>
      </c>
      <c r="Q35" s="28">
        <v>0</v>
      </c>
    </row>
    <row r="36" spans="1:17" ht="15.95" customHeight="1" x14ac:dyDescent="0.2">
      <c r="A36" s="24" t="s">
        <v>73</v>
      </c>
      <c r="B36" s="25">
        <v>250</v>
      </c>
      <c r="C36" s="25">
        <v>0</v>
      </c>
      <c r="D36" s="25">
        <v>1</v>
      </c>
      <c r="E36" s="26">
        <v>1416</v>
      </c>
      <c r="F36" s="63">
        <v>1422</v>
      </c>
      <c r="G36" s="68">
        <v>61</v>
      </c>
      <c r="H36" s="26">
        <v>48</v>
      </c>
      <c r="I36" s="58">
        <v>19.2</v>
      </c>
      <c r="J36" s="20">
        <v>39.58</v>
      </c>
      <c r="K36" s="26">
        <v>193</v>
      </c>
      <c r="L36" s="26">
        <v>157</v>
      </c>
      <c r="M36" s="27">
        <v>0</v>
      </c>
      <c r="N36" s="26">
        <v>620</v>
      </c>
      <c r="O36" s="28">
        <v>485</v>
      </c>
      <c r="P36" s="29">
        <v>0</v>
      </c>
      <c r="Q36" s="28">
        <v>0</v>
      </c>
    </row>
    <row r="37" spans="1:17" ht="15.95" customHeight="1" x14ac:dyDescent="0.2">
      <c r="A37" s="24" t="s">
        <v>5</v>
      </c>
      <c r="B37" s="25">
        <v>344</v>
      </c>
      <c r="C37" s="25">
        <v>0</v>
      </c>
      <c r="D37" s="25">
        <v>0</v>
      </c>
      <c r="E37" s="26">
        <v>967</v>
      </c>
      <c r="F37" s="63">
        <v>967</v>
      </c>
      <c r="G37" s="68">
        <v>6</v>
      </c>
      <c r="H37" s="26">
        <v>7</v>
      </c>
      <c r="I37" s="58">
        <v>2.0299999999999998</v>
      </c>
      <c r="J37" s="20">
        <v>14.29</v>
      </c>
      <c r="K37" s="26">
        <v>45</v>
      </c>
      <c r="L37" s="26">
        <v>37</v>
      </c>
      <c r="M37" s="27">
        <v>0</v>
      </c>
      <c r="N37" s="26">
        <v>120</v>
      </c>
      <c r="O37" s="28">
        <v>88</v>
      </c>
      <c r="P37" s="29">
        <v>0</v>
      </c>
      <c r="Q37" s="28">
        <v>0</v>
      </c>
    </row>
    <row r="38" spans="1:17" ht="15.95" customHeight="1" x14ac:dyDescent="0.2">
      <c r="A38" s="24" t="s">
        <v>6</v>
      </c>
      <c r="B38" s="25">
        <v>961</v>
      </c>
      <c r="C38" s="25">
        <v>0</v>
      </c>
      <c r="D38" s="25">
        <v>1</v>
      </c>
      <c r="E38" s="26">
        <v>1633</v>
      </c>
      <c r="F38" s="63">
        <v>2942</v>
      </c>
      <c r="G38" s="68">
        <v>19</v>
      </c>
      <c r="H38" s="26">
        <v>33</v>
      </c>
      <c r="I38" s="58">
        <v>3.43</v>
      </c>
      <c r="J38" s="20">
        <v>18.18</v>
      </c>
      <c r="K38" s="26">
        <v>426</v>
      </c>
      <c r="L38" s="26">
        <v>604</v>
      </c>
      <c r="M38" s="27">
        <v>49.17</v>
      </c>
      <c r="N38" s="26">
        <v>403</v>
      </c>
      <c r="O38" s="28">
        <v>503</v>
      </c>
      <c r="P38" s="29">
        <v>1</v>
      </c>
      <c r="Q38" s="28">
        <v>4</v>
      </c>
    </row>
    <row r="39" spans="1:17" ht="15.95" customHeight="1" x14ac:dyDescent="0.2">
      <c r="A39" s="24" t="s">
        <v>7</v>
      </c>
      <c r="B39" s="25">
        <v>88</v>
      </c>
      <c r="C39" s="25">
        <v>0</v>
      </c>
      <c r="D39" s="25">
        <v>0</v>
      </c>
      <c r="E39" s="26">
        <v>710</v>
      </c>
      <c r="F39" s="63">
        <v>710</v>
      </c>
      <c r="G39" s="68">
        <v>5</v>
      </c>
      <c r="H39" s="26">
        <v>5</v>
      </c>
      <c r="I39" s="58">
        <v>5.68</v>
      </c>
      <c r="J39" s="20">
        <v>20</v>
      </c>
      <c r="K39" s="26">
        <v>14</v>
      </c>
      <c r="L39" s="26">
        <v>0</v>
      </c>
      <c r="M39" s="27">
        <v>0</v>
      </c>
      <c r="N39" s="26">
        <v>21</v>
      </c>
      <c r="O39" s="28">
        <v>0</v>
      </c>
      <c r="P39" s="29">
        <v>0</v>
      </c>
      <c r="Q39" s="28">
        <v>0</v>
      </c>
    </row>
    <row r="40" spans="1:17" ht="15.95" customHeight="1" x14ac:dyDescent="0.2">
      <c r="A40" s="24" t="s">
        <v>8</v>
      </c>
      <c r="B40" s="25">
        <v>171</v>
      </c>
      <c r="C40" s="25">
        <v>1</v>
      </c>
      <c r="D40" s="25">
        <v>0</v>
      </c>
      <c r="E40" s="26">
        <v>1340</v>
      </c>
      <c r="F40" s="63">
        <v>1340</v>
      </c>
      <c r="G40" s="68">
        <v>2</v>
      </c>
      <c r="H40" s="26">
        <v>0</v>
      </c>
      <c r="I40" s="58">
        <v>0</v>
      </c>
      <c r="J40" s="20">
        <v>0</v>
      </c>
      <c r="K40" s="26">
        <v>0</v>
      </c>
      <c r="L40" s="26">
        <v>0</v>
      </c>
      <c r="M40" s="27">
        <v>0</v>
      </c>
      <c r="N40" s="26">
        <v>0</v>
      </c>
      <c r="O40" s="28">
        <v>0</v>
      </c>
      <c r="P40" s="29">
        <v>0</v>
      </c>
      <c r="Q40" s="28">
        <v>0</v>
      </c>
    </row>
    <row r="41" spans="1:17" ht="15.95" customHeight="1" x14ac:dyDescent="0.2">
      <c r="A41" s="24" t="s">
        <v>9</v>
      </c>
      <c r="B41" s="25">
        <v>687</v>
      </c>
      <c r="C41" s="25">
        <v>1</v>
      </c>
      <c r="D41" s="25">
        <v>0</v>
      </c>
      <c r="E41" s="26">
        <v>1278</v>
      </c>
      <c r="F41" s="63">
        <v>1280</v>
      </c>
      <c r="G41" s="68">
        <v>18</v>
      </c>
      <c r="H41" s="26">
        <v>17</v>
      </c>
      <c r="I41" s="58">
        <v>2.4700000000000002</v>
      </c>
      <c r="J41" s="20">
        <v>5.88</v>
      </c>
      <c r="K41" s="26">
        <v>29</v>
      </c>
      <c r="L41" s="26">
        <v>50</v>
      </c>
      <c r="M41" s="27">
        <v>0</v>
      </c>
      <c r="N41" s="26">
        <v>57</v>
      </c>
      <c r="O41" s="28">
        <v>50</v>
      </c>
      <c r="P41" s="29">
        <v>0</v>
      </c>
      <c r="Q41" s="28">
        <v>0</v>
      </c>
    </row>
    <row r="42" spans="1:17" ht="15.95" customHeight="1" x14ac:dyDescent="0.2">
      <c r="A42" s="24" t="s">
        <v>55</v>
      </c>
      <c r="B42" s="25">
        <v>621</v>
      </c>
      <c r="C42" s="25">
        <v>0</v>
      </c>
      <c r="D42" s="25">
        <v>1</v>
      </c>
      <c r="E42" s="26">
        <v>3271</v>
      </c>
      <c r="F42" s="63">
        <v>3324</v>
      </c>
      <c r="G42" s="68">
        <v>18</v>
      </c>
      <c r="H42" s="26">
        <v>16</v>
      </c>
      <c r="I42" s="58">
        <v>2.58</v>
      </c>
      <c r="J42" s="20">
        <v>6.25</v>
      </c>
      <c r="K42" s="26">
        <v>93</v>
      </c>
      <c r="L42" s="26">
        <v>41</v>
      </c>
      <c r="M42" s="27">
        <v>0</v>
      </c>
      <c r="N42" s="26">
        <v>470</v>
      </c>
      <c r="O42" s="28">
        <v>197</v>
      </c>
      <c r="P42" s="29">
        <v>0</v>
      </c>
      <c r="Q42" s="28">
        <v>0</v>
      </c>
    </row>
    <row r="43" spans="1:17" ht="15.95" customHeight="1" x14ac:dyDescent="0.2">
      <c r="A43" s="24" t="s">
        <v>10</v>
      </c>
      <c r="B43" s="25">
        <v>457</v>
      </c>
      <c r="C43" s="25">
        <v>0</v>
      </c>
      <c r="D43" s="25">
        <v>0</v>
      </c>
      <c r="E43" s="26">
        <v>2453</v>
      </c>
      <c r="F43" s="63">
        <v>2453</v>
      </c>
      <c r="G43" s="68">
        <v>25</v>
      </c>
      <c r="H43" s="26">
        <v>25</v>
      </c>
      <c r="I43" s="58">
        <v>5.47</v>
      </c>
      <c r="J43" s="20">
        <v>20</v>
      </c>
      <c r="K43" s="26">
        <v>25</v>
      </c>
      <c r="L43" s="26">
        <v>27</v>
      </c>
      <c r="M43" s="27">
        <v>0</v>
      </c>
      <c r="N43" s="26">
        <v>65</v>
      </c>
      <c r="O43" s="28">
        <v>67</v>
      </c>
      <c r="P43" s="29">
        <v>0</v>
      </c>
      <c r="Q43" s="28">
        <v>0</v>
      </c>
    </row>
    <row r="44" spans="1:17" ht="15.95" customHeight="1" x14ac:dyDescent="0.2">
      <c r="A44" s="24" t="s">
        <v>11</v>
      </c>
      <c r="B44" s="25">
        <v>587</v>
      </c>
      <c r="C44" s="25">
        <v>0</v>
      </c>
      <c r="D44" s="25">
        <v>0</v>
      </c>
      <c r="E44" s="26">
        <v>1730</v>
      </c>
      <c r="F44" s="63">
        <v>1790</v>
      </c>
      <c r="G44" s="68">
        <v>110</v>
      </c>
      <c r="H44" s="26">
        <v>127</v>
      </c>
      <c r="I44" s="58">
        <v>21.64</v>
      </c>
      <c r="J44" s="20">
        <v>29.13</v>
      </c>
      <c r="K44" s="26">
        <v>419</v>
      </c>
      <c r="L44" s="26">
        <v>459</v>
      </c>
      <c r="M44" s="27">
        <v>0</v>
      </c>
      <c r="N44" s="26">
        <v>1678</v>
      </c>
      <c r="O44" s="28">
        <v>1797</v>
      </c>
      <c r="P44" s="29">
        <v>2</v>
      </c>
      <c r="Q44" s="28">
        <v>0</v>
      </c>
    </row>
    <row r="45" spans="1:17" ht="15.95" customHeight="1" x14ac:dyDescent="0.2">
      <c r="A45" s="24" t="s">
        <v>12</v>
      </c>
      <c r="B45" s="25">
        <v>675</v>
      </c>
      <c r="C45" s="25">
        <v>1</v>
      </c>
      <c r="D45" s="25">
        <v>0</v>
      </c>
      <c r="E45" s="26">
        <v>5164</v>
      </c>
      <c r="F45" s="63">
        <v>5164</v>
      </c>
      <c r="G45" s="68">
        <v>38</v>
      </c>
      <c r="H45" s="26">
        <v>38</v>
      </c>
      <c r="I45" s="58">
        <v>5.63</v>
      </c>
      <c r="J45" s="20">
        <v>18.420000000000002</v>
      </c>
      <c r="K45" s="26">
        <v>40</v>
      </c>
      <c r="L45" s="26">
        <v>27</v>
      </c>
      <c r="M45" s="27">
        <v>0</v>
      </c>
      <c r="N45" s="26">
        <v>336</v>
      </c>
      <c r="O45" s="28">
        <v>201</v>
      </c>
      <c r="P45" s="29">
        <v>0</v>
      </c>
      <c r="Q45" s="28">
        <v>0</v>
      </c>
    </row>
    <row r="46" spans="1:17" ht="15.95" customHeight="1" x14ac:dyDescent="0.2">
      <c r="A46" s="24" t="s">
        <v>13</v>
      </c>
      <c r="B46" s="25">
        <v>1156</v>
      </c>
      <c r="C46" s="25">
        <v>0</v>
      </c>
      <c r="D46" s="25">
        <v>0</v>
      </c>
      <c r="E46" s="26">
        <v>4332</v>
      </c>
      <c r="F46" s="63">
        <v>4332</v>
      </c>
      <c r="G46" s="68">
        <v>18</v>
      </c>
      <c r="H46" s="26">
        <v>18</v>
      </c>
      <c r="I46" s="58">
        <v>1.56</v>
      </c>
      <c r="J46" s="20">
        <v>44.44</v>
      </c>
      <c r="K46" s="26">
        <v>6</v>
      </c>
      <c r="L46" s="26">
        <v>0</v>
      </c>
      <c r="M46" s="27">
        <v>0</v>
      </c>
      <c r="N46" s="26">
        <v>17</v>
      </c>
      <c r="O46" s="28">
        <v>0</v>
      </c>
      <c r="P46" s="29">
        <v>0</v>
      </c>
      <c r="Q46" s="28">
        <v>0</v>
      </c>
    </row>
    <row r="47" spans="1:17" ht="15.95" customHeight="1" x14ac:dyDescent="0.2">
      <c r="A47" s="24" t="s">
        <v>14</v>
      </c>
      <c r="B47" s="25">
        <v>209</v>
      </c>
      <c r="C47" s="25">
        <v>0</v>
      </c>
      <c r="D47" s="25">
        <v>0</v>
      </c>
      <c r="E47" s="26">
        <v>1019</v>
      </c>
      <c r="F47" s="63">
        <v>1019</v>
      </c>
      <c r="G47" s="68">
        <v>7</v>
      </c>
      <c r="H47" s="26">
        <v>8</v>
      </c>
      <c r="I47" s="58">
        <v>3.83</v>
      </c>
      <c r="J47" s="20">
        <v>0</v>
      </c>
      <c r="K47" s="26">
        <v>50</v>
      </c>
      <c r="L47" s="26">
        <v>55</v>
      </c>
      <c r="M47" s="27">
        <v>0</v>
      </c>
      <c r="N47" s="26">
        <v>63</v>
      </c>
      <c r="O47" s="28">
        <v>79</v>
      </c>
      <c r="P47" s="29">
        <v>0</v>
      </c>
      <c r="Q47" s="28">
        <v>0</v>
      </c>
    </row>
    <row r="48" spans="1:17" ht="15.95" customHeight="1" x14ac:dyDescent="0.2">
      <c r="A48" s="24" t="s">
        <v>15</v>
      </c>
      <c r="B48" s="25">
        <v>283</v>
      </c>
      <c r="C48" s="25">
        <v>0</v>
      </c>
      <c r="D48" s="25">
        <v>0</v>
      </c>
      <c r="E48" s="26">
        <v>1341</v>
      </c>
      <c r="F48" s="63">
        <v>1341</v>
      </c>
      <c r="G48" s="68">
        <v>8</v>
      </c>
      <c r="H48" s="26">
        <v>5</v>
      </c>
      <c r="I48" s="58">
        <v>1.77</v>
      </c>
      <c r="J48" s="20">
        <v>0</v>
      </c>
      <c r="K48" s="26">
        <v>250</v>
      </c>
      <c r="L48" s="26">
        <v>199</v>
      </c>
      <c r="M48" s="27">
        <v>0</v>
      </c>
      <c r="N48" s="26">
        <v>667</v>
      </c>
      <c r="O48" s="28">
        <v>144</v>
      </c>
      <c r="P48" s="29">
        <v>0</v>
      </c>
      <c r="Q48" s="28">
        <v>0</v>
      </c>
    </row>
    <row r="49" spans="1:17" ht="15.95" customHeight="1" x14ac:dyDescent="0.2">
      <c r="A49" s="24" t="s">
        <v>16</v>
      </c>
      <c r="B49" s="25">
        <v>1113</v>
      </c>
      <c r="C49" s="25">
        <v>0</v>
      </c>
      <c r="D49" s="25">
        <v>1</v>
      </c>
      <c r="E49" s="26">
        <v>5659</v>
      </c>
      <c r="F49" s="63">
        <v>5496</v>
      </c>
      <c r="G49" s="68">
        <v>51</v>
      </c>
      <c r="H49" s="26">
        <v>61</v>
      </c>
      <c r="I49" s="58">
        <v>5.48</v>
      </c>
      <c r="J49" s="20">
        <v>27.87</v>
      </c>
      <c r="K49" s="26">
        <v>563</v>
      </c>
      <c r="L49" s="26">
        <v>385</v>
      </c>
      <c r="M49" s="27">
        <v>41.56</v>
      </c>
      <c r="N49" s="26">
        <v>484</v>
      </c>
      <c r="O49" s="28">
        <v>785</v>
      </c>
      <c r="P49" s="29">
        <v>0</v>
      </c>
      <c r="Q49" s="28">
        <v>0</v>
      </c>
    </row>
    <row r="50" spans="1:17" ht="15.95" customHeight="1" x14ac:dyDescent="0.2">
      <c r="A50" s="24" t="s">
        <v>17</v>
      </c>
      <c r="B50" s="25">
        <v>986</v>
      </c>
      <c r="C50" s="25">
        <v>0</v>
      </c>
      <c r="D50" s="25">
        <v>0</v>
      </c>
      <c r="E50" s="26">
        <v>3167</v>
      </c>
      <c r="F50" s="63">
        <v>3167</v>
      </c>
      <c r="G50" s="68">
        <v>99</v>
      </c>
      <c r="H50" s="26">
        <v>99</v>
      </c>
      <c r="I50" s="58">
        <v>10.039999999999999</v>
      </c>
      <c r="J50" s="20">
        <v>45.45</v>
      </c>
      <c r="K50" s="26">
        <v>147</v>
      </c>
      <c r="L50" s="26">
        <v>110</v>
      </c>
      <c r="M50" s="27">
        <v>0</v>
      </c>
      <c r="N50" s="26">
        <v>744</v>
      </c>
      <c r="O50" s="28">
        <v>364</v>
      </c>
      <c r="P50" s="29">
        <v>0</v>
      </c>
      <c r="Q50" s="28">
        <v>0</v>
      </c>
    </row>
    <row r="51" spans="1:17" ht="15.95" customHeight="1" x14ac:dyDescent="0.2">
      <c r="A51" s="24" t="s">
        <v>18</v>
      </c>
      <c r="B51" s="25">
        <v>242</v>
      </c>
      <c r="C51" s="25">
        <v>1</v>
      </c>
      <c r="D51" s="25">
        <v>0</v>
      </c>
      <c r="E51" s="26">
        <v>1912</v>
      </c>
      <c r="F51" s="63">
        <v>1924</v>
      </c>
      <c r="G51" s="68">
        <v>12</v>
      </c>
      <c r="H51" s="26">
        <v>12</v>
      </c>
      <c r="I51" s="58">
        <v>4.96</v>
      </c>
      <c r="J51" s="20">
        <v>8.33</v>
      </c>
      <c r="K51" s="26">
        <v>14</v>
      </c>
      <c r="L51" s="26">
        <v>11</v>
      </c>
      <c r="M51" s="27">
        <v>0</v>
      </c>
      <c r="N51" s="26">
        <v>18</v>
      </c>
      <c r="O51" s="28">
        <v>32</v>
      </c>
      <c r="P51" s="29">
        <v>0</v>
      </c>
      <c r="Q51" s="28">
        <v>0</v>
      </c>
    </row>
    <row r="52" spans="1:17" ht="15.95" customHeight="1" x14ac:dyDescent="0.2">
      <c r="A52" s="24" t="s">
        <v>19</v>
      </c>
      <c r="B52" s="25">
        <v>106</v>
      </c>
      <c r="C52" s="25">
        <v>0</v>
      </c>
      <c r="D52" s="25">
        <v>0</v>
      </c>
      <c r="E52" s="26">
        <v>94</v>
      </c>
      <c r="F52" s="63">
        <v>94</v>
      </c>
      <c r="G52" s="68">
        <v>0</v>
      </c>
      <c r="H52" s="26">
        <v>0</v>
      </c>
      <c r="I52" s="58">
        <v>0</v>
      </c>
      <c r="J52" s="20">
        <v>0</v>
      </c>
      <c r="K52" s="26">
        <v>0</v>
      </c>
      <c r="L52" s="26">
        <v>0</v>
      </c>
      <c r="M52" s="27">
        <v>0</v>
      </c>
      <c r="N52" s="26">
        <v>0</v>
      </c>
      <c r="O52" s="28">
        <v>0</v>
      </c>
      <c r="P52" s="29">
        <v>0</v>
      </c>
      <c r="Q52" s="28">
        <v>0</v>
      </c>
    </row>
    <row r="53" spans="1:17" ht="15.95" customHeight="1" x14ac:dyDescent="0.2">
      <c r="A53" s="24" t="s">
        <v>20</v>
      </c>
      <c r="B53" s="25">
        <v>54</v>
      </c>
      <c r="C53" s="25">
        <v>0</v>
      </c>
      <c r="D53" s="25">
        <v>0</v>
      </c>
      <c r="E53" s="26">
        <v>819</v>
      </c>
      <c r="F53" s="63">
        <v>819</v>
      </c>
      <c r="G53" s="68">
        <v>0</v>
      </c>
      <c r="H53" s="26">
        <v>6</v>
      </c>
      <c r="I53" s="58">
        <v>11.11</v>
      </c>
      <c r="J53" s="20">
        <v>0</v>
      </c>
      <c r="K53" s="26">
        <v>0</v>
      </c>
      <c r="L53" s="26">
        <v>0</v>
      </c>
      <c r="M53" s="27">
        <v>0</v>
      </c>
      <c r="N53" s="26">
        <v>0</v>
      </c>
      <c r="O53" s="28">
        <v>42</v>
      </c>
      <c r="P53" s="29">
        <v>0</v>
      </c>
      <c r="Q53" s="28">
        <v>0</v>
      </c>
    </row>
    <row r="54" spans="1:17" ht="15.95" customHeight="1" x14ac:dyDescent="0.2">
      <c r="A54" s="24" t="s">
        <v>52</v>
      </c>
      <c r="B54" s="25">
        <v>1071</v>
      </c>
      <c r="C54" s="25">
        <v>1</v>
      </c>
      <c r="D54" s="25">
        <v>0</v>
      </c>
      <c r="E54" s="26">
        <v>6877</v>
      </c>
      <c r="F54" s="63">
        <v>6114</v>
      </c>
      <c r="G54" s="68">
        <v>64</v>
      </c>
      <c r="H54" s="26">
        <v>55</v>
      </c>
      <c r="I54" s="58">
        <v>5.14</v>
      </c>
      <c r="J54" s="20">
        <v>18.18</v>
      </c>
      <c r="K54" s="26">
        <v>500</v>
      </c>
      <c r="L54" s="26">
        <v>627</v>
      </c>
      <c r="M54" s="27">
        <v>0</v>
      </c>
      <c r="N54" s="26">
        <v>1100</v>
      </c>
      <c r="O54" s="28">
        <v>1426</v>
      </c>
      <c r="P54" s="29">
        <v>0</v>
      </c>
      <c r="Q54" s="28">
        <v>2</v>
      </c>
    </row>
    <row r="55" spans="1:17" ht="15.95" customHeight="1" x14ac:dyDescent="0.2">
      <c r="A55" s="24" t="s">
        <v>21</v>
      </c>
      <c r="B55" s="25">
        <v>108</v>
      </c>
      <c r="C55" s="25">
        <v>0</v>
      </c>
      <c r="D55" s="25">
        <v>0</v>
      </c>
      <c r="E55" s="26">
        <v>1052</v>
      </c>
      <c r="F55" s="63">
        <v>1052</v>
      </c>
      <c r="G55" s="68">
        <v>0</v>
      </c>
      <c r="H55" s="26">
        <v>0</v>
      </c>
      <c r="I55" s="58">
        <v>0</v>
      </c>
      <c r="J55" s="20">
        <v>0</v>
      </c>
      <c r="K55" s="26">
        <v>0</v>
      </c>
      <c r="L55" s="26">
        <v>0</v>
      </c>
      <c r="M55" s="27">
        <v>0</v>
      </c>
      <c r="N55" s="26">
        <v>0</v>
      </c>
      <c r="O55" s="28">
        <v>0</v>
      </c>
      <c r="P55" s="29">
        <v>0</v>
      </c>
      <c r="Q55" s="28">
        <v>0</v>
      </c>
    </row>
    <row r="56" spans="1:17" ht="15.95" customHeight="1" x14ac:dyDescent="0.2">
      <c r="A56" s="24" t="s">
        <v>22</v>
      </c>
      <c r="B56" s="25">
        <v>672</v>
      </c>
      <c r="C56" s="25">
        <v>1</v>
      </c>
      <c r="D56" s="25">
        <v>0</v>
      </c>
      <c r="E56" s="26">
        <v>933</v>
      </c>
      <c r="F56" s="63">
        <v>933</v>
      </c>
      <c r="G56" s="68">
        <v>56</v>
      </c>
      <c r="H56" s="26">
        <v>0</v>
      </c>
      <c r="I56" s="58">
        <v>0</v>
      </c>
      <c r="J56" s="20">
        <v>0</v>
      </c>
      <c r="K56" s="26">
        <v>0</v>
      </c>
      <c r="L56" s="26">
        <v>0</v>
      </c>
      <c r="M56" s="27">
        <v>0</v>
      </c>
      <c r="N56" s="26">
        <v>0</v>
      </c>
      <c r="O56" s="28">
        <v>0</v>
      </c>
      <c r="P56" s="29">
        <v>0</v>
      </c>
      <c r="Q56" s="28">
        <v>0</v>
      </c>
    </row>
    <row r="57" spans="1:17" ht="15.95" customHeight="1" x14ac:dyDescent="0.2">
      <c r="A57" s="24" t="s">
        <v>23</v>
      </c>
      <c r="B57" s="25">
        <v>501</v>
      </c>
      <c r="C57" s="25">
        <v>1</v>
      </c>
      <c r="D57" s="25">
        <v>1</v>
      </c>
      <c r="E57" s="26">
        <v>1735</v>
      </c>
      <c r="F57" s="63">
        <v>1735</v>
      </c>
      <c r="G57" s="68">
        <v>16</v>
      </c>
      <c r="H57" s="26">
        <v>15</v>
      </c>
      <c r="I57" s="58">
        <v>2.99</v>
      </c>
      <c r="J57" s="20">
        <v>33.33</v>
      </c>
      <c r="K57" s="26">
        <v>29</v>
      </c>
      <c r="L57" s="26">
        <v>29</v>
      </c>
      <c r="M57" s="27">
        <v>0</v>
      </c>
      <c r="N57" s="26">
        <v>142</v>
      </c>
      <c r="O57" s="28">
        <v>146</v>
      </c>
      <c r="P57" s="29">
        <v>0</v>
      </c>
      <c r="Q57" s="28">
        <v>0</v>
      </c>
    </row>
    <row r="58" spans="1:17" ht="15.95" customHeight="1" x14ac:dyDescent="0.2">
      <c r="A58" s="24" t="s">
        <v>24</v>
      </c>
      <c r="B58" s="25">
        <v>704</v>
      </c>
      <c r="C58" s="25">
        <v>0</v>
      </c>
      <c r="D58" s="25">
        <v>0</v>
      </c>
      <c r="E58" s="26">
        <v>2787</v>
      </c>
      <c r="F58" s="63">
        <v>2787</v>
      </c>
      <c r="G58" s="68">
        <v>9</v>
      </c>
      <c r="H58" s="26">
        <v>7</v>
      </c>
      <c r="I58" s="58">
        <v>0.99</v>
      </c>
      <c r="J58" s="20">
        <v>0</v>
      </c>
      <c r="K58" s="26">
        <v>31</v>
      </c>
      <c r="L58" s="26">
        <v>25</v>
      </c>
      <c r="M58" s="27">
        <v>0</v>
      </c>
      <c r="N58" s="26">
        <v>176</v>
      </c>
      <c r="O58" s="28">
        <v>129</v>
      </c>
      <c r="P58" s="29">
        <v>0</v>
      </c>
      <c r="Q58" s="28">
        <v>0</v>
      </c>
    </row>
    <row r="59" spans="1:17" ht="15.95" customHeight="1" x14ac:dyDescent="0.2">
      <c r="A59" s="24" t="s">
        <v>25</v>
      </c>
      <c r="B59" s="25">
        <v>1876</v>
      </c>
      <c r="C59" s="25">
        <v>1</v>
      </c>
      <c r="D59" s="25">
        <v>0</v>
      </c>
      <c r="E59" s="26">
        <v>5993</v>
      </c>
      <c r="F59" s="63">
        <v>6197</v>
      </c>
      <c r="G59" s="68">
        <v>274</v>
      </c>
      <c r="H59" s="26">
        <v>279</v>
      </c>
      <c r="I59" s="58">
        <v>14.87</v>
      </c>
      <c r="J59" s="20">
        <v>18.64</v>
      </c>
      <c r="K59" s="26">
        <v>1623</v>
      </c>
      <c r="L59" s="26">
        <v>1391</v>
      </c>
      <c r="M59" s="27">
        <v>0</v>
      </c>
      <c r="N59" s="26">
        <v>5748</v>
      </c>
      <c r="O59" s="28">
        <v>5144</v>
      </c>
      <c r="P59" s="29">
        <v>1</v>
      </c>
      <c r="Q59" s="28">
        <v>2</v>
      </c>
    </row>
    <row r="60" spans="1:17" ht="15.95" customHeight="1" x14ac:dyDescent="0.2">
      <c r="A60" s="24" t="s">
        <v>26</v>
      </c>
      <c r="B60" s="25">
        <v>180</v>
      </c>
      <c r="C60" s="25">
        <v>0</v>
      </c>
      <c r="D60" s="25">
        <v>0</v>
      </c>
      <c r="E60" s="26">
        <v>1399</v>
      </c>
      <c r="F60" s="63">
        <v>1399</v>
      </c>
      <c r="G60" s="68">
        <v>26</v>
      </c>
      <c r="H60" s="26">
        <v>26</v>
      </c>
      <c r="I60" s="58">
        <v>14.44</v>
      </c>
      <c r="J60" s="20">
        <v>23.08</v>
      </c>
      <c r="K60" s="26">
        <v>280</v>
      </c>
      <c r="L60" s="26">
        <v>270</v>
      </c>
      <c r="M60" s="27">
        <v>0</v>
      </c>
      <c r="N60" s="26">
        <v>274</v>
      </c>
      <c r="O60" s="28">
        <v>299</v>
      </c>
      <c r="P60" s="29">
        <v>0</v>
      </c>
      <c r="Q60" s="28">
        <v>0</v>
      </c>
    </row>
    <row r="61" spans="1:17" ht="15.95" customHeight="1" x14ac:dyDescent="0.2">
      <c r="A61" s="24" t="s">
        <v>27</v>
      </c>
      <c r="B61" s="25">
        <v>233</v>
      </c>
      <c r="C61" s="25">
        <v>0</v>
      </c>
      <c r="D61" s="25">
        <v>0</v>
      </c>
      <c r="E61" s="26">
        <v>2076</v>
      </c>
      <c r="F61" s="63">
        <v>2076</v>
      </c>
      <c r="G61" s="68">
        <v>6</v>
      </c>
      <c r="H61" s="26">
        <v>6</v>
      </c>
      <c r="I61" s="58">
        <v>2.58</v>
      </c>
      <c r="J61" s="20">
        <v>33.33</v>
      </c>
      <c r="K61" s="26">
        <v>0</v>
      </c>
      <c r="L61" s="26">
        <v>0</v>
      </c>
      <c r="M61" s="27">
        <v>0</v>
      </c>
      <c r="N61" s="26">
        <v>0</v>
      </c>
      <c r="O61" s="28">
        <v>50</v>
      </c>
      <c r="P61" s="29">
        <v>0</v>
      </c>
      <c r="Q61" s="28">
        <v>0</v>
      </c>
    </row>
    <row r="62" spans="1:17" ht="15.95" customHeight="1" x14ac:dyDescent="0.2">
      <c r="A62" s="24" t="s">
        <v>28</v>
      </c>
      <c r="B62" s="25">
        <v>595</v>
      </c>
      <c r="C62" s="25">
        <v>1</v>
      </c>
      <c r="D62" s="25">
        <v>1</v>
      </c>
      <c r="E62" s="26">
        <v>1318</v>
      </c>
      <c r="F62" s="63">
        <v>1330</v>
      </c>
      <c r="G62" s="68">
        <v>42</v>
      </c>
      <c r="H62" s="26">
        <v>42</v>
      </c>
      <c r="I62" s="58">
        <v>7.06</v>
      </c>
      <c r="J62" s="20">
        <v>26.19</v>
      </c>
      <c r="K62" s="26">
        <v>83</v>
      </c>
      <c r="L62" s="26">
        <v>56</v>
      </c>
      <c r="M62" s="27">
        <v>0</v>
      </c>
      <c r="N62" s="26">
        <v>451</v>
      </c>
      <c r="O62" s="28">
        <v>401</v>
      </c>
      <c r="P62" s="29">
        <v>0</v>
      </c>
      <c r="Q62" s="28">
        <v>0</v>
      </c>
    </row>
    <row r="63" spans="1:17" ht="15.95" customHeight="1" x14ac:dyDescent="0.2">
      <c r="A63" s="24" t="s">
        <v>29</v>
      </c>
      <c r="B63" s="25">
        <v>600</v>
      </c>
      <c r="C63" s="25">
        <v>0</v>
      </c>
      <c r="D63" s="25">
        <v>1</v>
      </c>
      <c r="E63" s="26">
        <v>3255</v>
      </c>
      <c r="F63" s="63">
        <v>2875</v>
      </c>
      <c r="G63" s="68">
        <v>75</v>
      </c>
      <c r="H63" s="26">
        <v>75</v>
      </c>
      <c r="I63" s="58">
        <v>12.5</v>
      </c>
      <c r="J63" s="20">
        <v>42.67</v>
      </c>
      <c r="K63" s="26">
        <v>102</v>
      </c>
      <c r="L63" s="26">
        <v>116</v>
      </c>
      <c r="M63" s="27">
        <v>0</v>
      </c>
      <c r="N63" s="26">
        <v>330</v>
      </c>
      <c r="O63" s="28">
        <v>409</v>
      </c>
      <c r="P63" s="29">
        <v>0</v>
      </c>
      <c r="Q63" s="28">
        <v>0</v>
      </c>
    </row>
    <row r="64" spans="1:17" ht="15.95" customHeight="1" x14ac:dyDescent="0.2">
      <c r="A64" s="24" t="s">
        <v>30</v>
      </c>
      <c r="B64" s="25">
        <v>1381</v>
      </c>
      <c r="C64" s="25">
        <v>0</v>
      </c>
      <c r="D64" s="25">
        <v>0</v>
      </c>
      <c r="E64" s="26">
        <v>3079</v>
      </c>
      <c r="F64" s="63">
        <v>3079</v>
      </c>
      <c r="G64" s="68">
        <v>57</v>
      </c>
      <c r="H64" s="26">
        <v>39</v>
      </c>
      <c r="I64" s="58">
        <v>2.82</v>
      </c>
      <c r="J64" s="20">
        <v>33.33</v>
      </c>
      <c r="K64" s="26">
        <v>200</v>
      </c>
      <c r="L64" s="26">
        <v>183</v>
      </c>
      <c r="M64" s="27">
        <v>0</v>
      </c>
      <c r="N64" s="26">
        <v>412</v>
      </c>
      <c r="O64" s="28">
        <v>442</v>
      </c>
      <c r="P64" s="29">
        <v>0</v>
      </c>
      <c r="Q64" s="28">
        <v>0</v>
      </c>
    </row>
    <row r="65" spans="1:17" ht="15.95" customHeight="1" x14ac:dyDescent="0.2">
      <c r="A65" s="24" t="s">
        <v>31</v>
      </c>
      <c r="B65" s="25">
        <v>174</v>
      </c>
      <c r="C65" s="25">
        <v>0</v>
      </c>
      <c r="D65" s="25">
        <v>0</v>
      </c>
      <c r="E65" s="26">
        <v>1495</v>
      </c>
      <c r="F65" s="63">
        <v>1495</v>
      </c>
      <c r="G65" s="68">
        <v>3</v>
      </c>
      <c r="H65" s="26">
        <v>5</v>
      </c>
      <c r="I65" s="58">
        <v>2.87</v>
      </c>
      <c r="J65" s="20">
        <v>0</v>
      </c>
      <c r="K65" s="26">
        <v>0</v>
      </c>
      <c r="L65" s="26">
        <v>0</v>
      </c>
      <c r="M65" s="27">
        <v>0</v>
      </c>
      <c r="N65" s="26">
        <v>0</v>
      </c>
      <c r="O65" s="28">
        <v>43</v>
      </c>
      <c r="P65" s="29">
        <v>0</v>
      </c>
      <c r="Q65" s="28">
        <v>0</v>
      </c>
    </row>
    <row r="66" spans="1:17" ht="15.95" customHeight="1" x14ac:dyDescent="0.2">
      <c r="A66" s="24" t="s">
        <v>53</v>
      </c>
      <c r="B66" s="25">
        <v>63</v>
      </c>
      <c r="C66" s="25">
        <v>0</v>
      </c>
      <c r="D66" s="25">
        <v>0</v>
      </c>
      <c r="E66" s="26">
        <v>681</v>
      </c>
      <c r="F66" s="63">
        <v>681</v>
      </c>
      <c r="G66" s="68">
        <v>0</v>
      </c>
      <c r="H66" s="26">
        <v>0</v>
      </c>
      <c r="I66" s="58">
        <v>0</v>
      </c>
      <c r="J66" s="20">
        <v>0</v>
      </c>
      <c r="K66" s="26">
        <v>0</v>
      </c>
      <c r="L66" s="26">
        <v>0</v>
      </c>
      <c r="M66" s="27">
        <v>0</v>
      </c>
      <c r="N66" s="26">
        <v>0</v>
      </c>
      <c r="O66" s="28">
        <v>0</v>
      </c>
      <c r="P66" s="29">
        <v>0</v>
      </c>
      <c r="Q66" s="28">
        <v>0</v>
      </c>
    </row>
    <row r="67" spans="1:17" ht="15.95" customHeight="1" x14ac:dyDescent="0.2">
      <c r="A67" s="24" t="s">
        <v>54</v>
      </c>
      <c r="B67" s="25">
        <v>907</v>
      </c>
      <c r="C67" s="25">
        <v>1</v>
      </c>
      <c r="D67" s="25">
        <v>0</v>
      </c>
      <c r="E67" s="26">
        <v>2450</v>
      </c>
      <c r="F67" s="63">
        <v>2450</v>
      </c>
      <c r="G67" s="68">
        <v>53</v>
      </c>
      <c r="H67" s="26">
        <v>53</v>
      </c>
      <c r="I67" s="58">
        <v>5.84</v>
      </c>
      <c r="J67" s="20">
        <v>37.74</v>
      </c>
      <c r="K67" s="26">
        <v>0</v>
      </c>
      <c r="L67" s="26">
        <v>0</v>
      </c>
      <c r="M67" s="27">
        <v>0</v>
      </c>
      <c r="N67" s="26">
        <v>0</v>
      </c>
      <c r="O67" s="28">
        <v>0</v>
      </c>
      <c r="P67" s="29">
        <v>0</v>
      </c>
      <c r="Q67" s="28">
        <v>0</v>
      </c>
    </row>
    <row r="68" spans="1:17" ht="15.95" customHeight="1" x14ac:dyDescent="0.2">
      <c r="A68" s="24" t="s">
        <v>32</v>
      </c>
      <c r="B68" s="25">
        <v>614</v>
      </c>
      <c r="C68" s="25">
        <v>0</v>
      </c>
      <c r="D68" s="25">
        <v>0</v>
      </c>
      <c r="E68" s="26">
        <v>1951</v>
      </c>
      <c r="F68" s="63">
        <v>1951</v>
      </c>
      <c r="G68" s="68">
        <v>11</v>
      </c>
      <c r="H68" s="26">
        <v>11</v>
      </c>
      <c r="I68" s="58">
        <v>1.79</v>
      </c>
      <c r="J68" s="20">
        <v>9.09</v>
      </c>
      <c r="K68" s="26">
        <v>132</v>
      </c>
      <c r="L68" s="26">
        <v>94</v>
      </c>
      <c r="M68" s="27">
        <v>0</v>
      </c>
      <c r="N68" s="26">
        <v>803</v>
      </c>
      <c r="O68" s="28">
        <v>483</v>
      </c>
      <c r="P68" s="29">
        <v>0</v>
      </c>
      <c r="Q68" s="28">
        <v>0</v>
      </c>
    </row>
    <row r="69" spans="1:17" ht="15.95" customHeight="1" thickBot="1" x14ac:dyDescent="0.25">
      <c r="A69" s="30" t="s">
        <v>33</v>
      </c>
      <c r="B69" s="31">
        <v>411</v>
      </c>
      <c r="C69" s="31">
        <v>0</v>
      </c>
      <c r="D69" s="31">
        <v>1</v>
      </c>
      <c r="E69" s="32">
        <v>1465</v>
      </c>
      <c r="F69" s="64">
        <v>1465</v>
      </c>
      <c r="G69" s="35">
        <v>53</v>
      </c>
      <c r="H69" s="32">
        <v>49</v>
      </c>
      <c r="I69" s="33">
        <v>11.92</v>
      </c>
      <c r="J69" s="33">
        <v>0</v>
      </c>
      <c r="K69" s="32">
        <v>12</v>
      </c>
      <c r="L69" s="32">
        <v>26</v>
      </c>
      <c r="M69" s="34">
        <v>0</v>
      </c>
      <c r="N69" s="35">
        <v>30</v>
      </c>
      <c r="O69" s="36">
        <v>76</v>
      </c>
      <c r="P69" s="37">
        <v>0</v>
      </c>
      <c r="Q69" s="36">
        <v>0</v>
      </c>
    </row>
  </sheetData>
  <mergeCells count="21">
    <mergeCell ref="P1:Q1"/>
    <mergeCell ref="D1:D3"/>
    <mergeCell ref="P2:P3"/>
    <mergeCell ref="Q2:Q3"/>
    <mergeCell ref="E2:E3"/>
    <mergeCell ref="F2:F3"/>
    <mergeCell ref="H2:H3"/>
    <mergeCell ref="A1:A3"/>
    <mergeCell ref="N2:N3"/>
    <mergeCell ref="O2:O3"/>
    <mergeCell ref="J2:J3"/>
    <mergeCell ref="K2:K3"/>
    <mergeCell ref="L2:L3"/>
    <mergeCell ref="M2:M3"/>
    <mergeCell ref="B1:B3"/>
    <mergeCell ref="E1:F1"/>
    <mergeCell ref="G1:M1"/>
    <mergeCell ref="N1:O1"/>
    <mergeCell ref="G2:G3"/>
    <mergeCell ref="I2:I3"/>
    <mergeCell ref="C1:C3"/>
  </mergeCells>
  <pageMargins left="0.7" right="0.7" top="0.78740157499999996" bottom="0.78740157499999996" header="0.3" footer="0.3"/>
  <pageSetup paperSize="9" scale="77" fitToHeight="0" orientation="landscape" r:id="rId1"/>
  <ignoredErrors>
    <ignoredError sqref="J4 M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 Sumář 2021 podle typu knihoven</vt:lpstr>
      <vt:lpstr> Sumář 2021 podle oblastí</vt:lpstr>
      <vt:lpstr>Českolipsko</vt:lpstr>
      <vt:lpstr>Jablonecko</vt:lpstr>
      <vt:lpstr>Liberecko</vt:lpstr>
      <vt:lpstr>Semilsko</vt:lpstr>
    </vt:vector>
  </TitlesOfParts>
  <Company>KVK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starcova</dc:creator>
  <cp:lastModifiedBy>stankova</cp:lastModifiedBy>
  <cp:lastPrinted>2022-04-13T07:35:35Z</cp:lastPrinted>
  <dcterms:created xsi:type="dcterms:W3CDTF">2008-07-14T08:44:30Z</dcterms:created>
  <dcterms:modified xsi:type="dcterms:W3CDTF">2022-04-13T07:40:02Z</dcterms:modified>
</cp:coreProperties>
</file>