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vkliberec-my.sharepoint.com/personal/stankova_kvkli_cz/Documents/R projekty/ROČENKY/Ročenka kraj za rok 2024/"/>
    </mc:Choice>
  </mc:AlternateContent>
  <xr:revisionPtr revIDLastSave="213" documentId="13_ncr:1_{CB9275B8-9879-4EB1-B657-29E6EAAE2D95}" xr6:coauthVersionLast="47" xr6:coauthVersionMax="47" xr10:uidLastSave="{F5745270-E9BE-4C95-9A3C-4C51C77CD3E9}"/>
  <bookViews>
    <workbookView xWindow="-120" yWindow="-120" windowWidth="29040" windowHeight="15720" xr2:uid="{00000000-000D-0000-FFFF-FFFF00000000}"/>
  </bookViews>
  <sheets>
    <sheet name=" Sumář 2024 podle typu knihoven" sheetId="17" r:id="rId1"/>
    <sheet name=" Sumář 2024 podle oblastí" sheetId="16" r:id="rId2"/>
    <sheet name="Českolipsko" sheetId="15" r:id="rId3"/>
    <sheet name="Jablonecko" sheetId="14" r:id="rId4"/>
    <sheet name="Liberecko" sheetId="13" r:id="rId5"/>
    <sheet name="Semilsko" sheetId="12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4" i="12" l="1"/>
  <c r="O4" i="14"/>
  <c r="P4" i="14"/>
  <c r="C4" i="17" l="1"/>
  <c r="I4" i="17" l="1"/>
  <c r="I4" i="16"/>
  <c r="I4" i="15"/>
  <c r="I4" i="14"/>
  <c r="I4" i="13"/>
  <c r="I4" i="12"/>
  <c r="G4" i="15"/>
  <c r="J4" i="15"/>
  <c r="K4" i="15"/>
  <c r="L4" i="15"/>
  <c r="M4" i="15"/>
  <c r="H4" i="17" l="1"/>
  <c r="H4" i="16"/>
  <c r="H4" i="12"/>
  <c r="H4" i="13"/>
  <c r="H4" i="14"/>
  <c r="M4" i="17" l="1"/>
  <c r="J4" i="17"/>
  <c r="M4" i="16"/>
  <c r="J4" i="16"/>
  <c r="M4" i="14"/>
  <c r="J4" i="14"/>
  <c r="M4" i="13"/>
  <c r="J4" i="13"/>
  <c r="M4" i="12"/>
  <c r="J4" i="12"/>
  <c r="C4" i="16"/>
  <c r="D4" i="16"/>
  <c r="C4" i="15"/>
  <c r="C4" i="14"/>
  <c r="C4" i="13"/>
  <c r="C4" i="12"/>
  <c r="D4" i="12"/>
  <c r="Q4" i="17" l="1"/>
  <c r="P4" i="17"/>
  <c r="O4" i="17"/>
  <c r="N4" i="17"/>
  <c r="L4" i="17"/>
  <c r="K4" i="17"/>
  <c r="G4" i="17"/>
  <c r="F4" i="17"/>
  <c r="E4" i="17"/>
  <c r="D4" i="17"/>
  <c r="B4" i="17"/>
  <c r="Q4" i="16" l="1"/>
  <c r="P4" i="16"/>
  <c r="O4" i="16"/>
  <c r="N4" i="16"/>
  <c r="L4" i="16"/>
  <c r="K4" i="16"/>
  <c r="G4" i="16"/>
  <c r="F4" i="16"/>
  <c r="E4" i="16"/>
  <c r="B4" i="16"/>
  <c r="Q4" i="15"/>
  <c r="P4" i="15"/>
  <c r="O4" i="15"/>
  <c r="N4" i="15"/>
  <c r="H4" i="15"/>
  <c r="F4" i="15"/>
  <c r="E4" i="15"/>
  <c r="D4" i="15"/>
  <c r="B4" i="15"/>
  <c r="Q4" i="14"/>
  <c r="N4" i="14"/>
  <c r="L4" i="14"/>
  <c r="K4" i="14"/>
  <c r="G4" i="14"/>
  <c r="F4" i="14"/>
  <c r="E4" i="14"/>
  <c r="D4" i="14"/>
  <c r="B4" i="14"/>
  <c r="Q4" i="13"/>
  <c r="P4" i="13"/>
  <c r="O4" i="13"/>
  <c r="N4" i="13"/>
  <c r="L4" i="13"/>
  <c r="K4" i="13"/>
  <c r="G4" i="13"/>
  <c r="F4" i="13"/>
  <c r="E4" i="13"/>
  <c r="D4" i="13"/>
  <c r="B4" i="13"/>
  <c r="E4" i="12"/>
  <c r="F4" i="12"/>
  <c r="G4" i="12"/>
  <c r="K4" i="12"/>
  <c r="L4" i="12"/>
  <c r="N4" i="12"/>
  <c r="O4" i="12"/>
  <c r="P4" i="12"/>
  <c r="B4" i="12" l="1"/>
</calcChain>
</file>

<file path=xl/sharedStrings.xml><?xml version="1.0" encoding="utf-8"?>
<sst xmlns="http://schemas.openxmlformats.org/spreadsheetml/2006/main" count="340" uniqueCount="241">
  <si>
    <t>Počet obyvatel</t>
  </si>
  <si>
    <t>III. Výpůjčky</t>
  </si>
  <si>
    <t>I. Knihovní fond</t>
  </si>
  <si>
    <t>II. Čtenáři a návštěvníci knihoven</t>
  </si>
  <si>
    <t>% čtenářů                    do 15 let                    z celkového     počtu čtenářů</t>
  </si>
  <si>
    <t>Levínská Olešnice</t>
  </si>
  <si>
    <t>Libštát</t>
  </si>
  <si>
    <t>Loktuše</t>
  </si>
  <si>
    <t>Loučky</t>
  </si>
  <si>
    <t>Loukov</t>
  </si>
  <si>
    <t>Modřišice</t>
  </si>
  <si>
    <t>Mříčná</t>
  </si>
  <si>
    <t>Nová Ves n. Pop.</t>
  </si>
  <si>
    <t>Ohrazenice</t>
  </si>
  <si>
    <t>Olešnice</t>
  </si>
  <si>
    <t>Peřimov</t>
  </si>
  <si>
    <t>Poniklá</t>
  </si>
  <si>
    <t>Přepeře</t>
  </si>
  <si>
    <t>Příkrý</t>
  </si>
  <si>
    <t>Rakousy</t>
  </si>
  <si>
    <t>Roudnice</t>
  </si>
  <si>
    <t>Roztoky u Semil</t>
  </si>
  <si>
    <t>Slaná</t>
  </si>
  <si>
    <t>Smrčí</t>
  </si>
  <si>
    <t>Stružinec</t>
  </si>
  <si>
    <t>Studenec</t>
  </si>
  <si>
    <t>Svojek</t>
  </si>
  <si>
    <t>Syřenov</t>
  </si>
  <si>
    <t>Tatobity</t>
  </si>
  <si>
    <t>Valteřice</t>
  </si>
  <si>
    <t>Vesec</t>
  </si>
  <si>
    <t>Veselá</t>
  </si>
  <si>
    <t>Všeň</t>
  </si>
  <si>
    <t>Vyskeř</t>
  </si>
  <si>
    <t>Bělá u Turnova</t>
  </si>
  <si>
    <t>Benešov</t>
  </si>
  <si>
    <t>Bozkov</t>
  </si>
  <si>
    <t>Bukovina</t>
  </si>
  <si>
    <t>Bystrá n. Jiz.</t>
  </si>
  <si>
    <t>Čistá u Horek</t>
  </si>
  <si>
    <t>Dolní Štěpanice</t>
  </si>
  <si>
    <t>Hnanice</t>
  </si>
  <si>
    <t>Horka u St. Paky</t>
  </si>
  <si>
    <t>Horní Branná</t>
  </si>
  <si>
    <t>Chuchelna</t>
  </si>
  <si>
    <t>Jesenný</t>
  </si>
  <si>
    <t>Jestřabí v Krk.</t>
  </si>
  <si>
    <t>Karlovice</t>
  </si>
  <si>
    <t>Klokočí</t>
  </si>
  <si>
    <t>Košťálov</t>
  </si>
  <si>
    <t>Kruh</t>
  </si>
  <si>
    <t>Ktová</t>
  </si>
  <si>
    <t>Roztoky u Jilem.</t>
  </si>
  <si>
    <t>Veselá-Kotelsko</t>
  </si>
  <si>
    <t>Víchová n. Jiz.</t>
  </si>
  <si>
    <t>Martinice</t>
  </si>
  <si>
    <t>Bezbariérový přístup</t>
  </si>
  <si>
    <t>Benecko-Mrklov</t>
  </si>
  <si>
    <t>Hrubá Skála</t>
  </si>
  <si>
    <t>IV. Akce</t>
  </si>
  <si>
    <t>Semily</t>
  </si>
  <si>
    <t>Harrachov</t>
  </si>
  <si>
    <t>Jilemnice</t>
  </si>
  <si>
    <t>Rokytnice n. J.</t>
  </si>
  <si>
    <t>Jablonec n. Jizerou</t>
  </si>
  <si>
    <t>Lomnice n. Pop.</t>
  </si>
  <si>
    <t>Rovensko p. Troskami</t>
  </si>
  <si>
    <t>Turnov</t>
  </si>
  <si>
    <t>Vysoké n. Jizerou</t>
  </si>
  <si>
    <t>Bělá</t>
  </si>
  <si>
    <t>CELKEM SEMILSKO</t>
  </si>
  <si>
    <t>Bradlecká Lhota</t>
  </si>
  <si>
    <t>Kundratice</t>
  </si>
  <si>
    <t>CELKEM LIBERECKO</t>
  </si>
  <si>
    <t>KVK v Liberci</t>
  </si>
  <si>
    <t>Český Dub</t>
  </si>
  <si>
    <t>Frýdlant</t>
  </si>
  <si>
    <t>Hejnice</t>
  </si>
  <si>
    <t>Hrádek nad Nisou</t>
  </si>
  <si>
    <t>Chotyně</t>
  </si>
  <si>
    <t>Chrastava</t>
  </si>
  <si>
    <t>Raspenava</t>
  </si>
  <si>
    <t>Vratislavice</t>
  </si>
  <si>
    <t>Bílá</t>
  </si>
  <si>
    <t>Bílý Kostel</t>
  </si>
  <si>
    <t>Bílý Potok</t>
  </si>
  <si>
    <t>Bulovka</t>
  </si>
  <si>
    <t>Cetenov-Hrubý Lesnov</t>
  </si>
  <si>
    <t>Černousy</t>
  </si>
  <si>
    <t>Dětřichov</t>
  </si>
  <si>
    <t>Dlouhý Most</t>
  </si>
  <si>
    <t>Dolní Řasnice</t>
  </si>
  <si>
    <t>Habartice</t>
  </si>
  <si>
    <t>Heřmanice</t>
  </si>
  <si>
    <t>Hlavice</t>
  </si>
  <si>
    <t>Horní Řasnice</t>
  </si>
  <si>
    <t>Janův Důl</t>
  </si>
  <si>
    <t>Jeřmanice</t>
  </si>
  <si>
    <t>Jindřichovice</t>
  </si>
  <si>
    <t>Kobyly</t>
  </si>
  <si>
    <t>Krásný Les</t>
  </si>
  <si>
    <t>Kryštofovo Údolí</t>
  </si>
  <si>
    <t>Křižany</t>
  </si>
  <si>
    <t>Kunratice</t>
  </si>
  <si>
    <t>Lázně Libverda</t>
  </si>
  <si>
    <t>Lažany</t>
  </si>
  <si>
    <t>Nová Ves</t>
  </si>
  <si>
    <t>Oldřichov v Hájích</t>
  </si>
  <si>
    <t>Osečná</t>
  </si>
  <si>
    <t>Paceřice</t>
  </si>
  <si>
    <t>Pěnčín</t>
  </si>
  <si>
    <t>Pertoltice</t>
  </si>
  <si>
    <t>Proseč p. J.</t>
  </si>
  <si>
    <t>Příšovice</t>
  </si>
  <si>
    <t>Radimovice</t>
  </si>
  <si>
    <t>Rozstání</t>
  </si>
  <si>
    <t>Rynoltice</t>
  </si>
  <si>
    <t>Soběslavice</t>
  </si>
  <si>
    <t>Stráž nad Nisou</t>
  </si>
  <si>
    <t>Světlá p. J. - Hodky</t>
  </si>
  <si>
    <t>Svijanský Újezd</t>
  </si>
  <si>
    <t>Svijany</t>
  </si>
  <si>
    <t>Šimonovice</t>
  </si>
  <si>
    <t>Višňová</t>
  </si>
  <si>
    <t>Vítkov</t>
  </si>
  <si>
    <t>Vlastibořice</t>
  </si>
  <si>
    <t>Všelibice</t>
  </si>
  <si>
    <t>Zdislava</t>
  </si>
  <si>
    <t>Žďárek</t>
  </si>
  <si>
    <t>Hodkovice n. Mohelkou</t>
  </si>
  <si>
    <t>Nové Město p. Smrkem</t>
  </si>
  <si>
    <t>CELKEM JABLONECKO</t>
  </si>
  <si>
    <t>Jablonec nad Nisou</t>
  </si>
  <si>
    <t>Desná</t>
  </si>
  <si>
    <t>Lučany</t>
  </si>
  <si>
    <t>Smržovka</t>
  </si>
  <si>
    <t>Tanvald</t>
  </si>
  <si>
    <t>Velké Hamry</t>
  </si>
  <si>
    <t>Železný Brod</t>
  </si>
  <si>
    <t>Alšovice</t>
  </si>
  <si>
    <t>Bratříkov</t>
  </si>
  <si>
    <t>Držkov</t>
  </si>
  <si>
    <t>Frýdštejn</t>
  </si>
  <si>
    <t>Huť</t>
  </si>
  <si>
    <t>Janov nad Nisou</t>
  </si>
  <si>
    <t>Jenišovice</t>
  </si>
  <si>
    <t>Jílové u Držkova</t>
  </si>
  <si>
    <t>Jiřetín pod Bukovou</t>
  </si>
  <si>
    <t>Jistebsko/Krásná</t>
  </si>
  <si>
    <t>Josefův Důl</t>
  </si>
  <si>
    <t>Koberovy</t>
  </si>
  <si>
    <t>Kořenov</t>
  </si>
  <si>
    <t>Líšný</t>
  </si>
  <si>
    <t>Loužnice</t>
  </si>
  <si>
    <t>Malá Skála</t>
  </si>
  <si>
    <t>Maršovice</t>
  </si>
  <si>
    <t>Nová Ves nad Nisou</t>
  </si>
  <si>
    <t>Plavy</t>
  </si>
  <si>
    <t>Radčice</t>
  </si>
  <si>
    <t>Rádlo</t>
  </si>
  <si>
    <t>Skuhrov</t>
  </si>
  <si>
    <t>Vlastiboř</t>
  </si>
  <si>
    <t>Zásada</t>
  </si>
  <si>
    <t>Zlatá Olešnice</t>
  </si>
  <si>
    <t>Rychnov u Jablonce n. N.</t>
  </si>
  <si>
    <t>Albrechtice v Jiz. horách</t>
  </si>
  <si>
    <t>Česká Lípa</t>
  </si>
  <si>
    <t>Cvikov</t>
  </si>
  <si>
    <t>Doksy</t>
  </si>
  <si>
    <t>Jablonné v Podještědí</t>
  </si>
  <si>
    <t>Kamenický Šenov</t>
  </si>
  <si>
    <t>Mimoň</t>
  </si>
  <si>
    <t>Nový Bor</t>
  </si>
  <si>
    <t>Stráž pod Ralskem</t>
  </si>
  <si>
    <t>Bezděz</t>
  </si>
  <si>
    <t>Brniště</t>
  </si>
  <si>
    <t>Břevniště</t>
  </si>
  <si>
    <t>Deštná</t>
  </si>
  <si>
    <t>Dubá</t>
  </si>
  <si>
    <t>Dubnice</t>
  </si>
  <si>
    <t>Holany</t>
  </si>
  <si>
    <t>Horní Police</t>
  </si>
  <si>
    <t>Chlum</t>
  </si>
  <si>
    <t>Jestřebí</t>
  </si>
  <si>
    <t>Kravaře</t>
  </si>
  <si>
    <t>Kuřívody</t>
  </si>
  <si>
    <t>Mařenice</t>
  </si>
  <si>
    <t>Noviny pod Ralskem</t>
  </si>
  <si>
    <t>Nový Oldřichov</t>
  </si>
  <si>
    <t>Okna</t>
  </si>
  <si>
    <t>Okrouhlá</t>
  </si>
  <si>
    <t>Pertoltice pod Ralskem</t>
  </si>
  <si>
    <t>Polevsko</t>
  </si>
  <si>
    <t>Provodín</t>
  </si>
  <si>
    <t>Prysk</t>
  </si>
  <si>
    <t>Skalice</t>
  </si>
  <si>
    <t>Sloup v Čechách</t>
  </si>
  <si>
    <t>Slunečná</t>
  </si>
  <si>
    <t>Sosnová</t>
  </si>
  <si>
    <t>Stružnice</t>
  </si>
  <si>
    <t>Stvolínky</t>
  </si>
  <si>
    <t>Svojkov</t>
  </si>
  <si>
    <t>Svor</t>
  </si>
  <si>
    <t>Tachov</t>
  </si>
  <si>
    <t>Tuhaň</t>
  </si>
  <si>
    <t>Velký Valtinov</t>
  </si>
  <si>
    <t>Volfartice</t>
  </si>
  <si>
    <t>Zahrádky</t>
  </si>
  <si>
    <t>Zákupy</t>
  </si>
  <si>
    <t>Žandov</t>
  </si>
  <si>
    <t>CELKEM ČESKOLIPSKO</t>
  </si>
  <si>
    <t>CELKEM</t>
  </si>
  <si>
    <t>Českolipsko</t>
  </si>
  <si>
    <t>Jablonecko</t>
  </si>
  <si>
    <t>Liberecko</t>
  </si>
  <si>
    <t>Semilsko</t>
  </si>
  <si>
    <t>Krajská knihovna</t>
  </si>
  <si>
    <t>Pověřené knihovny</t>
  </si>
  <si>
    <t>Profesionální knihovny</t>
  </si>
  <si>
    <t>Neprofesionální knihovny</t>
  </si>
  <si>
    <t>Wi-Fi</t>
  </si>
  <si>
    <t>% čtenářů z celkového počtu obyvatel</t>
  </si>
  <si>
    <t>% fyzických návštěvníků z celkových návštěv</t>
  </si>
  <si>
    <t>Knihovní fond 2023</t>
  </si>
  <si>
    <t>Čtenáři 2023</t>
  </si>
  <si>
    <t>Počet návštěv-níků 2023</t>
  </si>
  <si>
    <t>Výpůjčky celkem 2023</t>
  </si>
  <si>
    <t>Kulturní a vzdělávací akce 2023</t>
  </si>
  <si>
    <t>Kulturní a vzdělá-vací akce 2023</t>
  </si>
  <si>
    <t>Sumář výsledků činnosti knihoven v Libereckém kraji v roce 2024</t>
  </si>
  <si>
    <t>Knihovní fond 2024</t>
  </si>
  <si>
    <t>Čtenáři 2024</t>
  </si>
  <si>
    <t>Počet návštěv-níků 2024</t>
  </si>
  <si>
    <t>Výpůjčky celkem 2024</t>
  </si>
  <si>
    <t>Kulturní a vzdělávací akce 2024</t>
  </si>
  <si>
    <t>Výsledky činnosti knihoven na Českolipsku v roce 2024</t>
  </si>
  <si>
    <t>Výsledky činnosti knihoven na Jablonecku v roce 2024</t>
  </si>
  <si>
    <t>Výsledky činnosti knihoven na Liberecku v roce 2024</t>
  </si>
  <si>
    <t>Výsledky činnosti knihoven na Semilsku v roce 2024</t>
  </si>
  <si>
    <t>Kulturní a vzdělá-vací akce 2024</t>
  </si>
  <si>
    <t>Počet návštěv- níků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</si>
</sst>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1" x14ac:knownFonts="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b/>
      <sz val="12"/>
      <name val="Arial CE"/>
      <family val="2"/>
      <charset val="238"/>
    </font>
    <font>
      <b/>
      <sz val="7"/>
      <name val="Arial CE"/>
      <charset val="238"/>
    </font>
    <font>
      <b/>
      <sz val="11"/>
      <name val="Arial"/>
      <family val="2"/>
      <charset val="238"/>
    </font>
    <font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9" tint="0.39994506668294322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7">
    <xf numFmtId="0" fontId="0" fillId="0" borderId="0"/>
    <xf numFmtId="0" fontId="10" fillId="0" borderId="0"/>
    <xf numFmtId="0" fontId="10" fillId="0" borderId="0"/>
    <xf numFmtId="0" fontId="10" fillId="0" borderId="0"/>
    <xf numFmtId="0" fontId="3" fillId="0" borderId="0"/>
    <xf numFmtId="0" fontId="2" fillId="0" borderId="0"/>
    <xf numFmtId="0" fontId="1" fillId="0" borderId="0"/>
  </cellStyleXfs>
  <cellXfs count="110">
    <xf numFmtId="0" fontId="0" fillId="0" borderId="0" xfId="0"/>
    <xf numFmtId="3" fontId="9" fillId="2" borderId="15" xfId="0" applyNumberFormat="1" applyFont="1" applyFill="1" applyBorder="1" applyAlignment="1" applyProtection="1">
      <alignment horizontal="left" vertical="center"/>
      <protection hidden="1"/>
    </xf>
    <xf numFmtId="3" fontId="6" fillId="2" borderId="15" xfId="0" applyNumberFormat="1" applyFont="1" applyFill="1" applyBorder="1" applyAlignment="1" applyProtection="1">
      <alignment horizontal="right" vertical="center"/>
      <protection hidden="1"/>
    </xf>
    <xf numFmtId="3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3" xfId="0" applyNumberFormat="1" applyFont="1" applyFill="1" applyBorder="1" applyAlignment="1" applyProtection="1">
      <alignment vertical="center"/>
      <protection hidden="1"/>
    </xf>
    <xf numFmtId="164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16" xfId="0" applyNumberFormat="1" applyFont="1" applyFill="1" applyBorder="1" applyAlignment="1" applyProtection="1">
      <alignment vertical="center"/>
      <protection hidden="1"/>
    </xf>
    <xf numFmtId="3" fontId="6" fillId="2" borderId="31" xfId="0" applyNumberFormat="1" applyFont="1" applyFill="1" applyBorder="1" applyAlignment="1" applyProtection="1">
      <alignment vertical="center"/>
      <protection hidden="1"/>
    </xf>
    <xf numFmtId="3" fontId="6" fillId="2" borderId="5" xfId="0" applyNumberFormat="1" applyFont="1" applyFill="1" applyBorder="1" applyAlignment="1" applyProtection="1">
      <alignment vertical="center"/>
      <protection hidden="1"/>
    </xf>
    <xf numFmtId="3" fontId="9" fillId="4" borderId="15" xfId="0" applyNumberFormat="1" applyFont="1" applyFill="1" applyBorder="1" applyAlignment="1" applyProtection="1">
      <alignment horizontal="left" vertical="center"/>
      <protection hidden="1"/>
    </xf>
    <xf numFmtId="3" fontId="6" fillId="4" borderId="15" xfId="0" applyNumberFormat="1" applyFont="1" applyFill="1" applyBorder="1" applyAlignment="1" applyProtection="1">
      <alignment horizontal="right" vertical="center"/>
      <protection hidden="1"/>
    </xf>
    <xf numFmtId="3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3" xfId="0" applyNumberFormat="1" applyFont="1" applyFill="1" applyBorder="1" applyAlignment="1" applyProtection="1">
      <alignment vertical="center"/>
      <protection hidden="1"/>
    </xf>
    <xf numFmtId="164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16" xfId="0" applyNumberFormat="1" applyFont="1" applyFill="1" applyBorder="1" applyAlignment="1" applyProtection="1">
      <alignment vertical="center"/>
      <protection hidden="1"/>
    </xf>
    <xf numFmtId="3" fontId="6" fillId="4" borderId="31" xfId="0" applyNumberFormat="1" applyFont="1" applyFill="1" applyBorder="1" applyAlignment="1" applyProtection="1">
      <alignment vertical="center"/>
      <protection hidden="1"/>
    </xf>
    <xf numFmtId="3" fontId="9" fillId="5" borderId="15" xfId="0" applyNumberFormat="1" applyFont="1" applyFill="1" applyBorder="1" applyAlignment="1" applyProtection="1">
      <alignment horizontal="left" vertical="center"/>
      <protection hidden="1"/>
    </xf>
    <xf numFmtId="3" fontId="6" fillId="5" borderId="15" xfId="0" applyNumberFormat="1" applyFont="1" applyFill="1" applyBorder="1" applyAlignment="1" applyProtection="1">
      <alignment horizontal="right" vertical="center"/>
      <protection hidden="1"/>
    </xf>
    <xf numFmtId="3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3" xfId="0" applyNumberFormat="1" applyFont="1" applyFill="1" applyBorder="1" applyAlignment="1" applyProtection="1">
      <alignment vertical="center"/>
      <protection hidden="1"/>
    </xf>
    <xf numFmtId="164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vertical="center"/>
      <protection hidden="1"/>
    </xf>
    <xf numFmtId="3" fontId="6" fillId="5" borderId="31" xfId="0" applyNumberFormat="1" applyFont="1" applyFill="1" applyBorder="1" applyAlignment="1" applyProtection="1">
      <alignment vertical="center"/>
      <protection hidden="1"/>
    </xf>
    <xf numFmtId="3" fontId="9" fillId="5" borderId="1" xfId="0" applyNumberFormat="1" applyFont="1" applyFill="1" applyBorder="1" applyAlignment="1" applyProtection="1">
      <alignment horizontal="left" vertical="center"/>
      <protection hidden="1"/>
    </xf>
    <xf numFmtId="3" fontId="6" fillId="5" borderId="1" xfId="0" applyNumberFormat="1" applyFont="1" applyFill="1" applyBorder="1" applyAlignment="1" applyProtection="1">
      <alignment horizontal="right" vertical="center"/>
      <protection hidden="1"/>
    </xf>
    <xf numFmtId="3" fontId="6" fillId="5" borderId="3" xfId="0" applyNumberFormat="1" applyFont="1" applyFill="1" applyBorder="1" applyAlignment="1" applyProtection="1">
      <alignment vertical="center"/>
      <protection hidden="1"/>
    </xf>
    <xf numFmtId="164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6" xfId="0" applyNumberFormat="1" applyFont="1" applyFill="1" applyBorder="1" applyAlignment="1" applyProtection="1">
      <alignment vertical="center"/>
      <protection hidden="1"/>
    </xf>
    <xf numFmtId="3" fontId="6" fillId="5" borderId="11" xfId="0" applyNumberFormat="1" applyFont="1" applyFill="1" applyBorder="1" applyAlignment="1" applyProtection="1">
      <alignment vertical="center"/>
      <protection hidden="1"/>
    </xf>
    <xf numFmtId="3" fontId="9" fillId="5" borderId="2" xfId="0" applyNumberFormat="1" applyFont="1" applyFill="1" applyBorder="1" applyAlignment="1" applyProtection="1">
      <alignment horizontal="left" vertical="center"/>
      <protection hidden="1"/>
    </xf>
    <xf numFmtId="3" fontId="6" fillId="5" borderId="2" xfId="0" applyNumberFormat="1" applyFont="1" applyFill="1" applyBorder="1" applyAlignment="1" applyProtection="1">
      <alignment horizontal="right" vertical="center"/>
      <protection hidden="1"/>
    </xf>
    <xf numFmtId="3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9" xfId="0" applyNumberFormat="1" applyFont="1" applyFill="1" applyBorder="1" applyAlignment="1" applyProtection="1">
      <alignment vertical="center"/>
      <protection hidden="1"/>
    </xf>
    <xf numFmtId="164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8" xfId="0" applyNumberFormat="1" applyFont="1" applyFill="1" applyBorder="1" applyAlignment="1" applyProtection="1">
      <alignment vertical="center"/>
      <protection hidden="1"/>
    </xf>
    <xf numFmtId="3" fontId="6" fillId="5" borderId="10" xfId="0" applyNumberFormat="1" applyFont="1" applyFill="1" applyBorder="1" applyAlignment="1" applyProtection="1">
      <alignment vertical="center"/>
      <protection hidden="1"/>
    </xf>
    <xf numFmtId="3" fontId="6" fillId="5" borderId="30" xfId="0" applyNumberFormat="1" applyFont="1" applyFill="1" applyBorder="1" applyAlignment="1" applyProtection="1">
      <alignment vertical="center"/>
      <protection hidden="1"/>
    </xf>
    <xf numFmtId="0" fontId="5" fillId="3" borderId="14" xfId="0" applyFont="1" applyFill="1" applyBorder="1" applyAlignment="1" applyProtection="1">
      <alignment horizontal="left" vertical="center" wrapText="1"/>
      <protection hidden="1"/>
    </xf>
    <xf numFmtId="3" fontId="5" fillId="3" borderId="14" xfId="0" applyNumberFormat="1" applyFont="1" applyFill="1" applyBorder="1" applyAlignment="1" applyProtection="1">
      <alignment horizontal="right" vertical="center"/>
      <protection hidden="1"/>
    </xf>
    <xf numFmtId="3" fontId="9" fillId="4" borderId="1" xfId="0" applyNumberFormat="1" applyFont="1" applyFill="1" applyBorder="1" applyAlignment="1" applyProtection="1">
      <alignment horizontal="left" vertical="center"/>
      <protection hidden="1"/>
    </xf>
    <xf numFmtId="3" fontId="6" fillId="4" borderId="1" xfId="0" applyNumberFormat="1" applyFont="1" applyFill="1" applyBorder="1" applyAlignment="1" applyProtection="1">
      <alignment horizontal="right" vertical="center"/>
      <protection hidden="1"/>
    </xf>
    <xf numFmtId="3" fontId="6" fillId="4" borderId="3" xfId="0" applyNumberFormat="1" applyFont="1" applyFill="1" applyBorder="1" applyAlignment="1" applyProtection="1">
      <alignment vertical="center"/>
      <protection hidden="1"/>
    </xf>
    <xf numFmtId="164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6" xfId="0" applyNumberFormat="1" applyFont="1" applyFill="1" applyBorder="1" applyAlignment="1" applyProtection="1">
      <alignment vertical="center"/>
      <protection hidden="1"/>
    </xf>
    <xf numFmtId="3" fontId="6" fillId="4" borderId="11" xfId="0" applyNumberFormat="1" applyFont="1" applyFill="1" applyBorder="1" applyAlignment="1" applyProtection="1">
      <alignment vertical="center"/>
      <protection hidden="1"/>
    </xf>
    <xf numFmtId="164" fontId="6" fillId="5" borderId="21" xfId="0" applyNumberFormat="1" applyFont="1" applyFill="1" applyBorder="1" applyAlignment="1" applyProtection="1">
      <alignment vertical="center"/>
      <protection hidden="1"/>
    </xf>
    <xf numFmtId="0" fontId="4" fillId="3" borderId="14" xfId="0" applyFont="1" applyFill="1" applyBorder="1" applyAlignment="1" applyProtection="1">
      <alignment horizontal="left" vertical="center" wrapText="1"/>
      <protection hidden="1"/>
    </xf>
    <xf numFmtId="3" fontId="9" fillId="4" borderId="27" xfId="0" applyNumberFormat="1" applyFont="1" applyFill="1" applyBorder="1" applyAlignment="1" applyProtection="1">
      <alignment horizontal="left" vertical="center"/>
      <protection hidden="1"/>
    </xf>
    <xf numFmtId="3" fontId="6" fillId="4" borderId="27" xfId="0" applyNumberFormat="1" applyFont="1" applyFill="1" applyBorder="1" applyAlignment="1" applyProtection="1">
      <alignment horizontal="right" vertical="center"/>
      <protection hidden="1"/>
    </xf>
    <xf numFmtId="3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1" xfId="0" applyNumberFormat="1" applyFont="1" applyFill="1" applyBorder="1" applyAlignment="1" applyProtection="1">
      <alignment vertical="center"/>
      <protection hidden="1"/>
    </xf>
    <xf numFmtId="164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24" xfId="0" applyNumberFormat="1" applyFont="1" applyFill="1" applyBorder="1" applyAlignment="1" applyProtection="1">
      <alignment vertical="center"/>
      <protection hidden="1"/>
    </xf>
    <xf numFmtId="3" fontId="6" fillId="4" borderId="32" xfId="0" applyNumberFormat="1" applyFont="1" applyFill="1" applyBorder="1" applyAlignment="1" applyProtection="1">
      <alignment vertical="center"/>
      <protection hidden="1"/>
    </xf>
    <xf numFmtId="3" fontId="6" fillId="4" borderId="5" xfId="0" applyNumberFormat="1" applyFont="1" applyFill="1" applyBorder="1" applyAlignment="1" applyProtection="1">
      <alignment vertical="center"/>
      <protection hidden="1"/>
    </xf>
    <xf numFmtId="165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5" fillId="3" borderId="14" xfId="0" applyNumberFormat="1" applyFont="1" applyFill="1" applyBorder="1" applyAlignment="1" applyProtection="1">
      <alignment horizontal="right" vertical="center"/>
      <protection hidden="1"/>
    </xf>
    <xf numFmtId="164" fontId="6" fillId="5" borderId="3" xfId="0" applyNumberFormat="1" applyFont="1" applyFill="1" applyBorder="1" applyAlignment="1" applyProtection="1">
      <alignment vertical="center"/>
      <protection hidden="1"/>
    </xf>
    <xf numFmtId="164" fontId="6" fillId="4" borderId="3" xfId="0" applyNumberFormat="1" applyFont="1" applyFill="1" applyBorder="1" applyAlignment="1" applyProtection="1">
      <alignment vertical="center"/>
      <protection hidden="1"/>
    </xf>
    <xf numFmtId="3" fontId="6" fillId="2" borderId="35" xfId="0" applyNumberFormat="1" applyFont="1" applyFill="1" applyBorder="1" applyAlignment="1" applyProtection="1">
      <alignment vertical="center"/>
      <protection hidden="1"/>
    </xf>
    <xf numFmtId="3" fontId="6" fillId="4" borderId="35" xfId="0" applyNumberFormat="1" applyFont="1" applyFill="1" applyBorder="1" applyAlignment="1" applyProtection="1">
      <alignment vertical="center"/>
      <protection hidden="1"/>
    </xf>
    <xf numFmtId="3" fontId="6" fillId="5" borderId="35" xfId="0" applyNumberFormat="1" applyFont="1" applyFill="1" applyBorder="1" applyAlignment="1" applyProtection="1">
      <alignment vertical="center"/>
      <protection hidden="1"/>
    </xf>
    <xf numFmtId="3" fontId="6" fillId="5" borderId="36" xfId="0" applyNumberFormat="1" applyFont="1" applyFill="1" applyBorder="1" applyAlignment="1" applyProtection="1">
      <alignment vertical="center"/>
      <protection hidden="1"/>
    </xf>
    <xf numFmtId="3" fontId="6" fillId="5" borderId="37" xfId="0" applyNumberFormat="1" applyFont="1" applyFill="1" applyBorder="1" applyAlignment="1" applyProtection="1">
      <alignment vertical="center"/>
      <protection hidden="1"/>
    </xf>
    <xf numFmtId="3" fontId="6" fillId="2" borderId="7" xfId="0" applyNumberFormat="1" applyFont="1" applyFill="1" applyBorder="1" applyAlignment="1" applyProtection="1">
      <alignment vertical="center"/>
      <protection hidden="1"/>
    </xf>
    <xf numFmtId="3" fontId="6" fillId="4" borderId="38" xfId="0" applyNumberFormat="1" applyFont="1" applyFill="1" applyBorder="1" applyAlignment="1" applyProtection="1">
      <alignment vertical="center"/>
      <protection hidden="1"/>
    </xf>
    <xf numFmtId="3" fontId="6" fillId="5" borderId="38" xfId="0" applyNumberFormat="1" applyFont="1" applyFill="1" applyBorder="1" applyAlignment="1" applyProtection="1">
      <alignment vertical="center"/>
      <protection hidden="1"/>
    </xf>
    <xf numFmtId="3" fontId="6" fillId="5" borderId="39" xfId="0" applyNumberFormat="1" applyFont="1" applyFill="1" applyBorder="1" applyAlignment="1" applyProtection="1">
      <alignment vertical="center"/>
      <protection hidden="1"/>
    </xf>
    <xf numFmtId="3" fontId="5" fillId="3" borderId="40" xfId="0" applyNumberFormat="1" applyFont="1" applyFill="1" applyBorder="1" applyAlignment="1" applyProtection="1">
      <alignment horizontal="right" vertical="center"/>
      <protection hidden="1"/>
    </xf>
    <xf numFmtId="3" fontId="6" fillId="2" borderId="38" xfId="0" applyNumberFormat="1" applyFont="1" applyFill="1" applyBorder="1" applyAlignment="1" applyProtection="1">
      <alignment vertical="center"/>
      <protection hidden="1"/>
    </xf>
    <xf numFmtId="3" fontId="6" fillId="4" borderId="36" xfId="0" applyNumberFormat="1" applyFont="1" applyFill="1" applyBorder="1" applyAlignment="1" applyProtection="1">
      <alignment vertical="center"/>
      <protection hidden="1"/>
    </xf>
    <xf numFmtId="3" fontId="6" fillId="4" borderId="39" xfId="0" applyNumberFormat="1" applyFont="1" applyFill="1" applyBorder="1" applyAlignment="1" applyProtection="1">
      <alignment vertical="center"/>
      <protection hidden="1"/>
    </xf>
    <xf numFmtId="3" fontId="6" fillId="4" borderId="41" xfId="0" applyNumberFormat="1" applyFont="1" applyFill="1" applyBorder="1" applyAlignment="1" applyProtection="1">
      <alignment vertical="center"/>
      <protection hidden="1"/>
    </xf>
    <xf numFmtId="3" fontId="6" fillId="4" borderId="7" xfId="0" applyNumberFormat="1" applyFont="1" applyFill="1" applyBorder="1" applyAlignment="1" applyProtection="1">
      <alignment vertical="center"/>
      <protection hidden="1"/>
    </xf>
    <xf numFmtId="3" fontId="6" fillId="4" borderId="22" xfId="0" applyNumberFormat="1" applyFont="1" applyFill="1" applyBorder="1" applyAlignment="1" applyProtection="1">
      <alignment vertical="center"/>
      <protection hidden="1"/>
    </xf>
    <xf numFmtId="0" fontId="7" fillId="0" borderId="12" xfId="0" applyFont="1" applyBorder="1" applyAlignment="1" applyProtection="1">
      <alignment horizontal="center" vertical="center" wrapText="1"/>
      <protection hidden="1"/>
    </xf>
    <xf numFmtId="0" fontId="7" fillId="0" borderId="23" xfId="0" applyFont="1" applyBorder="1" applyAlignment="1" applyProtection="1">
      <alignment horizontal="center" vertical="center" wrapText="1"/>
      <protection hidden="1"/>
    </xf>
    <xf numFmtId="0" fontId="7" fillId="0" borderId="27" xfId="0" applyFont="1" applyBorder="1" applyAlignment="1" applyProtection="1">
      <alignment horizontal="center" vertical="center" wrapText="1"/>
      <protection hidden="1"/>
    </xf>
    <xf numFmtId="0" fontId="4" fillId="0" borderId="12" xfId="0" applyFont="1" applyBorder="1" applyAlignment="1" applyProtection="1">
      <alignment horizontal="center" vertical="center" textRotation="90" wrapText="1"/>
      <protection hidden="1"/>
    </xf>
    <xf numFmtId="0" fontId="4" fillId="0" borderId="23" xfId="0" applyFont="1" applyBorder="1" applyAlignment="1" applyProtection="1">
      <alignment horizontal="center" vertical="center" textRotation="90" wrapText="1"/>
      <protection hidden="1"/>
    </xf>
    <xf numFmtId="0" fontId="4" fillId="0" borderId="12" xfId="0" applyFont="1" applyBorder="1" applyAlignment="1" applyProtection="1">
      <alignment horizontal="center" vertical="center" wrapText="1"/>
      <protection hidden="1"/>
    </xf>
    <xf numFmtId="0" fontId="4" fillId="0" borderId="23" xfId="0" applyFont="1" applyBorder="1" applyAlignment="1" applyProtection="1">
      <alignment horizontal="center" vertical="center" wrapText="1"/>
      <protection hidden="1"/>
    </xf>
    <xf numFmtId="0" fontId="7" fillId="0" borderId="17" xfId="0" quotePrefix="1" applyFont="1" applyBorder="1" applyAlignment="1" applyProtection="1">
      <alignment horizontal="center" vertical="center"/>
      <protection hidden="1"/>
    </xf>
    <xf numFmtId="0" fontId="7" fillId="0" borderId="25" xfId="0" quotePrefix="1" applyFont="1" applyBorder="1" applyAlignment="1" applyProtection="1">
      <alignment horizontal="center" vertical="center"/>
      <protection hidden="1"/>
    </xf>
    <xf numFmtId="0" fontId="7" fillId="0" borderId="17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Alignment="1" applyProtection="1">
      <alignment horizontal="center" vertical="center"/>
      <protection hidden="1"/>
    </xf>
    <xf numFmtId="0" fontId="7" fillId="0" borderId="26" xfId="0" applyFont="1" applyBorder="1" applyAlignment="1" applyProtection="1">
      <alignment horizontal="center" vertical="center"/>
      <protection hidden="1"/>
    </xf>
    <xf numFmtId="0" fontId="4" fillId="0" borderId="18" xfId="0" applyFont="1" applyBorder="1" applyAlignment="1" applyProtection="1">
      <alignment horizontal="center" vertical="center" wrapText="1"/>
      <protection hidden="1"/>
    </xf>
    <xf numFmtId="0" fontId="4" fillId="0" borderId="21" xfId="0" applyFont="1" applyBorder="1" applyAlignment="1" applyProtection="1">
      <alignment horizontal="center" vertical="center" wrapText="1"/>
      <protection hidden="1"/>
    </xf>
    <xf numFmtId="0" fontId="4" fillId="0" borderId="19" xfId="0" applyFont="1" applyBorder="1" applyAlignment="1" applyProtection="1">
      <alignment horizontal="center" vertical="center" wrapText="1"/>
      <protection hidden="1"/>
    </xf>
    <xf numFmtId="0" fontId="4" fillId="0" borderId="22" xfId="0" applyFont="1" applyBorder="1" applyAlignment="1" applyProtection="1">
      <alignment horizontal="center" vertical="center" wrapText="1"/>
      <protection hidden="1"/>
    </xf>
    <xf numFmtId="0" fontId="4" fillId="0" borderId="20" xfId="0" applyFont="1" applyBorder="1" applyAlignment="1" applyProtection="1">
      <alignment horizontal="center" vertical="center" wrapText="1"/>
      <protection hidden="1"/>
    </xf>
    <xf numFmtId="0" fontId="4" fillId="0" borderId="24" xfId="0" applyFont="1" applyBorder="1" applyAlignment="1" applyProtection="1">
      <alignment horizontal="center" vertical="center" wrapText="1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5" xfId="0" applyFont="1" applyBorder="1" applyAlignment="1" applyProtection="1">
      <alignment horizontal="center" vertical="center"/>
      <protection hidden="1"/>
    </xf>
    <xf numFmtId="49" fontId="4" fillId="0" borderId="19" xfId="0" applyNumberFormat="1" applyFont="1" applyBorder="1" applyAlignment="1" applyProtection="1">
      <alignment horizontal="center" vertical="center" wrapText="1"/>
      <protection hidden="1"/>
    </xf>
    <xf numFmtId="49" fontId="4" fillId="0" borderId="22" xfId="0" applyNumberFormat="1" applyFont="1" applyBorder="1" applyAlignment="1" applyProtection="1">
      <alignment horizontal="center" vertical="center" wrapText="1"/>
      <protection hidden="1"/>
    </xf>
    <xf numFmtId="49" fontId="4" fillId="0" borderId="28" xfId="0" applyNumberFormat="1" applyFont="1" applyBorder="1" applyAlignment="1" applyProtection="1">
      <alignment horizontal="center" vertical="center" wrapText="1"/>
      <protection hidden="1"/>
    </xf>
    <xf numFmtId="49" fontId="4" fillId="0" borderId="29" xfId="0" applyNumberFormat="1" applyFont="1" applyBorder="1" applyAlignment="1" applyProtection="1">
      <alignment horizontal="center" vertical="center" wrapText="1"/>
      <protection hidden="1"/>
    </xf>
    <xf numFmtId="0" fontId="8" fillId="0" borderId="18" xfId="0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 wrapText="1"/>
      <protection hidden="1"/>
    </xf>
    <xf numFmtId="0" fontId="8" fillId="0" borderId="20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7" fillId="0" borderId="4" xfId="0" applyFont="1" applyBorder="1" applyAlignment="1" applyProtection="1">
      <alignment horizontal="center" vertical="center"/>
      <protection hidden="1"/>
    </xf>
    <xf numFmtId="0" fontId="4" fillId="0" borderId="34" xfId="0" applyFont="1" applyBorder="1" applyAlignment="1" applyProtection="1">
      <alignment horizontal="center" vertical="center" wrapText="1"/>
      <protection hidden="1"/>
    </xf>
    <xf numFmtId="0" fontId="4" fillId="0" borderId="32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wrapText="1"/>
      <protection hidden="1"/>
    </xf>
    <xf numFmtId="0" fontId="4" fillId="0" borderId="33" xfId="0" applyFont="1" applyBorder="1" applyAlignment="1" applyProtection="1">
      <alignment horizontal="center" vertical="center" wrapText="1"/>
      <protection hidden="1"/>
    </xf>
    <xf numFmtId="0" fontId="4" fillId="0" borderId="27" xfId="0" applyFont="1" applyBorder="1" applyAlignment="1" applyProtection="1">
      <alignment horizontal="center" vertical="center" textRotation="90" wrapText="1"/>
      <protection hidden="1"/>
    </xf>
    <xf numFmtId="3" fontId="0" fillId="0" borderId="0" xfId="0" applyNumberFormat="1"/>
  </cellXfs>
  <cellStyles count="7">
    <cellStyle name="Normální" xfId="0" builtinId="0"/>
    <cellStyle name="normální 2" xfId="1" xr:uid="{00000000-0005-0000-0000-000001000000}"/>
    <cellStyle name="normální 3" xfId="2" xr:uid="{00000000-0005-0000-0000-000002000000}"/>
    <cellStyle name="normální 3 2" xfId="3" xr:uid="{00000000-0005-0000-0000-000003000000}"/>
    <cellStyle name="Normální 4" xfId="4" xr:uid="{00000000-0005-0000-0000-000004000000}"/>
    <cellStyle name="Normální 5" xfId="5" xr:uid="{00000000-0005-0000-0000-000005000000}"/>
    <cellStyle name="Normální 6" xfId="6" xr:uid="{00000000-0005-0000-0000-000006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DDDDDD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D9F1FF"/>
      <rgbColor rgb="00DDDDDD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-0.249977111117893"/>
    <pageSetUpPr fitToPage="1"/>
  </sheetPr>
  <dimension ref="A1:Q14"/>
  <sheetViews>
    <sheetView showGridLines="0" tabSelected="1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7.42578125" customWidth="1"/>
    <col min="5" max="17" width="10.7109375" customWidth="1"/>
  </cols>
  <sheetData>
    <row r="1" spans="1:17" ht="15" customHeight="1" x14ac:dyDescent="0.2">
      <c r="A1" s="75" t="s">
        <v>229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87" t="s">
        <v>231</v>
      </c>
      <c r="I2" s="99" t="s">
        <v>221</v>
      </c>
      <c r="J2" s="99" t="s">
        <v>4</v>
      </c>
      <c r="K2" s="87" t="s">
        <v>225</v>
      </c>
      <c r="L2" s="87" t="s">
        <v>232</v>
      </c>
      <c r="M2" s="101" t="s">
        <v>222</v>
      </c>
      <c r="N2" s="89" t="s">
        <v>226</v>
      </c>
      <c r="O2" s="87" t="s">
        <v>233</v>
      </c>
      <c r="P2" s="89" t="s">
        <v>227</v>
      </c>
      <c r="Q2" s="91" t="s">
        <v>234</v>
      </c>
    </row>
    <row r="3" spans="1:17" ht="53.25" customHeight="1" thickBot="1" x14ac:dyDescent="0.25">
      <c r="A3" s="77"/>
      <c r="B3" s="79"/>
      <c r="C3" s="79"/>
      <c r="D3" s="81"/>
      <c r="E3" s="96"/>
      <c r="F3" s="98"/>
      <c r="G3" s="90"/>
      <c r="H3" s="88"/>
      <c r="I3" s="100"/>
      <c r="J3" s="100"/>
      <c r="K3" s="88"/>
      <c r="L3" s="88"/>
      <c r="M3" s="102"/>
      <c r="N3" s="90"/>
      <c r="O3" s="88"/>
      <c r="P3" s="90"/>
      <c r="Q3" s="92"/>
    </row>
    <row r="4" spans="1:17" ht="15.95" customHeight="1" thickBot="1" x14ac:dyDescent="0.25">
      <c r="A4" s="37" t="s">
        <v>211</v>
      </c>
      <c r="B4" s="38">
        <f t="shared" ref="B4:G4" si="0">SUM(B5:B8)</f>
        <v>462252</v>
      </c>
      <c r="C4" s="38">
        <f t="shared" si="0"/>
        <v>54</v>
      </c>
      <c r="D4" s="38">
        <f t="shared" si="0"/>
        <v>120</v>
      </c>
      <c r="E4" s="38">
        <f t="shared" si="0"/>
        <v>2690074</v>
      </c>
      <c r="F4" s="38">
        <f t="shared" si="0"/>
        <v>2602030</v>
      </c>
      <c r="G4" s="38">
        <f t="shared" si="0"/>
        <v>43868</v>
      </c>
      <c r="H4" s="38">
        <f t="shared" ref="H4" si="1">SUM(H5:H8)</f>
        <v>44743</v>
      </c>
      <c r="I4" s="56">
        <f>AVERAGE(I5:I8)</f>
        <v>10.331088465298143</v>
      </c>
      <c r="J4" s="55">
        <f>AVERAGE(J5:J8)</f>
        <v>25.117062561094823</v>
      </c>
      <c r="K4" s="38">
        <f>SUM(K5:K8)</f>
        <v>1521606</v>
      </c>
      <c r="L4" s="38">
        <f>SUM(L5:L8)</f>
        <v>1928049</v>
      </c>
      <c r="M4" s="55">
        <f>AVERAGE(M5:M8)</f>
        <v>58.307625122189634</v>
      </c>
      <c r="N4" s="38">
        <f>SUM(N5:N8)</f>
        <v>1392458</v>
      </c>
      <c r="O4" s="38">
        <f>SUM(O5:O8)</f>
        <v>1478800</v>
      </c>
      <c r="P4" s="38">
        <f>SUM(P5:P8)</f>
        <v>5253</v>
      </c>
      <c r="Q4" s="38">
        <f>SUM(Q5:Q8)</f>
        <v>6006</v>
      </c>
    </row>
    <row r="5" spans="1:17" ht="15.95" customHeight="1" x14ac:dyDescent="0.2">
      <c r="A5" s="9" t="s">
        <v>216</v>
      </c>
      <c r="B5" s="10">
        <v>112589</v>
      </c>
      <c r="C5" s="10">
        <v>1</v>
      </c>
      <c r="D5" s="10">
        <v>1</v>
      </c>
      <c r="E5" s="11">
        <v>1393752</v>
      </c>
      <c r="F5" s="60">
        <v>1407860</v>
      </c>
      <c r="G5" s="73">
        <v>16790</v>
      </c>
      <c r="H5" s="11">
        <v>17577</v>
      </c>
      <c r="I5" s="12">
        <v>15.61</v>
      </c>
      <c r="J5" s="12">
        <v>23.71</v>
      </c>
      <c r="K5" s="11">
        <v>833147</v>
      </c>
      <c r="L5" s="11">
        <v>1153866</v>
      </c>
      <c r="M5" s="13">
        <v>27.22</v>
      </c>
      <c r="N5" s="11">
        <v>564746</v>
      </c>
      <c r="O5" s="54">
        <v>577286</v>
      </c>
      <c r="P5" s="15">
        <v>1537</v>
      </c>
      <c r="Q5" s="14">
        <v>1531</v>
      </c>
    </row>
    <row r="6" spans="1:17" ht="15.95" customHeight="1" x14ac:dyDescent="0.2">
      <c r="A6" s="9" t="s">
        <v>217</v>
      </c>
      <c r="B6" s="10">
        <v>94665</v>
      </c>
      <c r="C6" s="10">
        <v>1</v>
      </c>
      <c r="D6" s="10">
        <v>3</v>
      </c>
      <c r="E6" s="11">
        <v>291602</v>
      </c>
      <c r="F6" s="60">
        <v>233156</v>
      </c>
      <c r="G6" s="65">
        <v>8967</v>
      </c>
      <c r="H6" s="11">
        <v>8933</v>
      </c>
      <c r="I6" s="12">
        <v>11.473333333333334</v>
      </c>
      <c r="J6" s="12">
        <v>29.993333333333329</v>
      </c>
      <c r="K6" s="11">
        <v>331035</v>
      </c>
      <c r="L6" s="11">
        <v>345820</v>
      </c>
      <c r="M6" s="13">
        <v>49.566666666666663</v>
      </c>
      <c r="N6" s="11">
        <v>337990</v>
      </c>
      <c r="O6" s="14">
        <v>342488</v>
      </c>
      <c r="P6" s="15">
        <v>1448</v>
      </c>
      <c r="Q6" s="14">
        <v>1537</v>
      </c>
    </row>
    <row r="7" spans="1:17" ht="15.95" customHeight="1" x14ac:dyDescent="0.2">
      <c r="A7" s="9" t="s">
        <v>218</v>
      </c>
      <c r="B7" s="10">
        <v>147216</v>
      </c>
      <c r="C7" s="10">
        <v>16</v>
      </c>
      <c r="D7" s="10">
        <v>27</v>
      </c>
      <c r="E7" s="11">
        <v>536103</v>
      </c>
      <c r="F7" s="60">
        <v>507849</v>
      </c>
      <c r="G7" s="65">
        <v>12392</v>
      </c>
      <c r="H7" s="11">
        <v>12253</v>
      </c>
      <c r="I7" s="12">
        <v>8.1648387096774204</v>
      </c>
      <c r="J7" s="12">
        <v>27.496129032258068</v>
      </c>
      <c r="K7" s="11">
        <v>300606</v>
      </c>
      <c r="L7" s="11">
        <v>366772</v>
      </c>
      <c r="M7" s="13">
        <v>71.522258064516123</v>
      </c>
      <c r="N7" s="11">
        <v>388565</v>
      </c>
      <c r="O7" s="14">
        <v>462211</v>
      </c>
      <c r="P7" s="15">
        <v>1869</v>
      </c>
      <c r="Q7" s="14">
        <v>2271</v>
      </c>
    </row>
    <row r="8" spans="1:17" ht="15.95" customHeight="1" thickBot="1" x14ac:dyDescent="0.25">
      <c r="A8" s="47" t="s">
        <v>219</v>
      </c>
      <c r="B8" s="48">
        <v>107782</v>
      </c>
      <c r="C8" s="48">
        <v>36</v>
      </c>
      <c r="D8" s="48">
        <v>89</v>
      </c>
      <c r="E8" s="49">
        <v>468617</v>
      </c>
      <c r="F8" s="72">
        <v>453165</v>
      </c>
      <c r="G8" s="74">
        <v>5719</v>
      </c>
      <c r="H8" s="49">
        <v>5980</v>
      </c>
      <c r="I8" s="50">
        <v>6.0761818181818184</v>
      </c>
      <c r="J8" s="50">
        <v>19.268787878787887</v>
      </c>
      <c r="K8" s="49">
        <v>56818</v>
      </c>
      <c r="L8" s="49">
        <v>61591</v>
      </c>
      <c r="M8" s="51">
        <v>84.921575757575738</v>
      </c>
      <c r="N8" s="49">
        <v>101157</v>
      </c>
      <c r="O8" s="52">
        <v>96815</v>
      </c>
      <c r="P8" s="53">
        <v>399</v>
      </c>
      <c r="Q8" s="52">
        <v>667</v>
      </c>
    </row>
    <row r="13" spans="1:17" ht="13.5" customHeight="1" x14ac:dyDescent="0.2">
      <c r="B13" s="109"/>
    </row>
    <row r="14" spans="1:17" x14ac:dyDescent="0.2">
      <c r="B14" s="109"/>
    </row>
  </sheetData>
  <mergeCells count="21"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A1:A3"/>
    <mergeCell ref="B1:B3"/>
    <mergeCell ref="D1:D3"/>
    <mergeCell ref="E1:F1"/>
    <mergeCell ref="G1:M1"/>
    <mergeCell ref="C1:C3"/>
    <mergeCell ref="H2:H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-0.249977111117893"/>
    <pageSetUpPr fitToPage="1"/>
  </sheetPr>
  <dimension ref="A1:Q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customWidth="1"/>
    <col min="5" max="17" width="10.7109375" customWidth="1"/>
  </cols>
  <sheetData>
    <row r="1" spans="1:17" ht="15" customHeight="1" x14ac:dyDescent="0.2">
      <c r="A1" s="75" t="s">
        <v>229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87" t="s">
        <v>231</v>
      </c>
      <c r="I2" s="99" t="s">
        <v>221</v>
      </c>
      <c r="J2" s="99" t="s">
        <v>4</v>
      </c>
      <c r="K2" s="87" t="s">
        <v>225</v>
      </c>
      <c r="L2" s="87" t="s">
        <v>232</v>
      </c>
      <c r="M2" s="101" t="s">
        <v>222</v>
      </c>
      <c r="N2" s="89" t="s">
        <v>226</v>
      </c>
      <c r="O2" s="87" t="s">
        <v>233</v>
      </c>
      <c r="P2" s="89" t="s">
        <v>227</v>
      </c>
      <c r="Q2" s="91" t="s">
        <v>234</v>
      </c>
    </row>
    <row r="3" spans="1:17" ht="53.25" customHeight="1" thickBot="1" x14ac:dyDescent="0.25">
      <c r="A3" s="77"/>
      <c r="B3" s="79"/>
      <c r="C3" s="79"/>
      <c r="D3" s="81"/>
      <c r="E3" s="96"/>
      <c r="F3" s="98"/>
      <c r="G3" s="90"/>
      <c r="H3" s="88"/>
      <c r="I3" s="100"/>
      <c r="J3" s="100"/>
      <c r="K3" s="88"/>
      <c r="L3" s="88"/>
      <c r="M3" s="102"/>
      <c r="N3" s="90"/>
      <c r="O3" s="88"/>
      <c r="P3" s="90"/>
      <c r="Q3" s="92"/>
    </row>
    <row r="4" spans="1:17" ht="15.95" customHeight="1" thickBot="1" x14ac:dyDescent="0.25">
      <c r="A4" s="37" t="s">
        <v>211</v>
      </c>
      <c r="B4" s="38">
        <f t="shared" ref="B4:G4" si="0">SUM(B5:B8)</f>
        <v>462252</v>
      </c>
      <c r="C4" s="38">
        <f t="shared" ref="C4" si="1">SUM(C5:C8)</f>
        <v>54</v>
      </c>
      <c r="D4" s="38">
        <f t="shared" si="0"/>
        <v>120</v>
      </c>
      <c r="E4" s="38">
        <f t="shared" si="0"/>
        <v>2690074</v>
      </c>
      <c r="F4" s="38">
        <f t="shared" si="0"/>
        <v>2602030</v>
      </c>
      <c r="G4" s="38">
        <f t="shared" si="0"/>
        <v>43868</v>
      </c>
      <c r="H4" s="38">
        <f t="shared" ref="H4" si="2">SUM(H5:H8)</f>
        <v>44743</v>
      </c>
      <c r="I4" s="56">
        <f>AVERAGE(I5:I8)</f>
        <v>6.6513856293345448</v>
      </c>
      <c r="J4" s="55">
        <f>AVERAGE(J5:J8)</f>
        <v>20.851893337699451</v>
      </c>
      <c r="K4" s="38">
        <f>SUM(K5:K8)</f>
        <v>1521606</v>
      </c>
      <c r="L4" s="38">
        <f>SUM(L5:L8)</f>
        <v>1928049</v>
      </c>
      <c r="M4" s="55">
        <f>AVERAGE(M5:M8)</f>
        <v>81.950456521935251</v>
      </c>
      <c r="N4" s="38">
        <f>SUM(N5:N8)</f>
        <v>1392458</v>
      </c>
      <c r="O4" s="38">
        <f>SUM(O5:O8)</f>
        <v>1478800</v>
      </c>
      <c r="P4" s="38">
        <f>SUM(P5:P8)</f>
        <v>5253</v>
      </c>
      <c r="Q4" s="38">
        <f>SUM(Q5:Q8)</f>
        <v>6006</v>
      </c>
    </row>
    <row r="5" spans="1:17" ht="15.95" customHeight="1" x14ac:dyDescent="0.2">
      <c r="A5" s="9" t="s">
        <v>212</v>
      </c>
      <c r="B5" s="10">
        <v>105353</v>
      </c>
      <c r="C5" s="10">
        <v>17</v>
      </c>
      <c r="D5" s="10">
        <v>29</v>
      </c>
      <c r="E5" s="11">
        <v>397224</v>
      </c>
      <c r="F5" s="60">
        <v>359738</v>
      </c>
      <c r="G5" s="73">
        <v>7021</v>
      </c>
      <c r="H5" s="11">
        <v>7434</v>
      </c>
      <c r="I5" s="12">
        <v>5.3145454545454553</v>
      </c>
      <c r="J5" s="12">
        <v>17.257500000000004</v>
      </c>
      <c r="K5" s="11">
        <v>254209</v>
      </c>
      <c r="L5" s="11">
        <v>265501</v>
      </c>
      <c r="M5" s="13">
        <v>77.528863636363653</v>
      </c>
      <c r="N5" s="11">
        <v>294139</v>
      </c>
      <c r="O5" s="54">
        <v>293991</v>
      </c>
      <c r="P5" s="15">
        <v>1240</v>
      </c>
      <c r="Q5" s="14">
        <v>1283</v>
      </c>
    </row>
    <row r="6" spans="1:17" ht="15.95" customHeight="1" x14ac:dyDescent="0.2">
      <c r="A6" s="9" t="s">
        <v>213</v>
      </c>
      <c r="B6" s="10">
        <v>92777</v>
      </c>
      <c r="C6" s="10">
        <v>8</v>
      </c>
      <c r="D6" s="10">
        <v>20</v>
      </c>
      <c r="E6" s="11">
        <v>270407</v>
      </c>
      <c r="F6" s="60">
        <v>262654</v>
      </c>
      <c r="G6" s="65">
        <v>7786</v>
      </c>
      <c r="H6" s="11">
        <v>7675</v>
      </c>
      <c r="I6" s="12">
        <v>8.4858823529411751</v>
      </c>
      <c r="J6" s="12">
        <v>23.588235294117649</v>
      </c>
      <c r="K6" s="11">
        <v>168470</v>
      </c>
      <c r="L6" s="11">
        <v>171846</v>
      </c>
      <c r="M6" s="13">
        <v>81.674117647058821</v>
      </c>
      <c r="N6" s="11">
        <v>223773</v>
      </c>
      <c r="O6" s="14">
        <v>327658</v>
      </c>
      <c r="P6" s="15">
        <v>718</v>
      </c>
      <c r="Q6" s="14">
        <v>983</v>
      </c>
    </row>
    <row r="7" spans="1:17" ht="15.95" customHeight="1" x14ac:dyDescent="0.2">
      <c r="A7" s="9" t="s">
        <v>214</v>
      </c>
      <c r="B7" s="10">
        <v>191134</v>
      </c>
      <c r="C7" s="10">
        <v>19</v>
      </c>
      <c r="D7" s="10">
        <v>41</v>
      </c>
      <c r="E7" s="11">
        <v>1703485</v>
      </c>
      <c r="F7" s="60">
        <v>1701769</v>
      </c>
      <c r="G7" s="65">
        <v>21803</v>
      </c>
      <c r="H7" s="11">
        <v>22136</v>
      </c>
      <c r="I7" s="12">
        <v>6.1228070175438605</v>
      </c>
      <c r="J7" s="12">
        <v>22.803684210526313</v>
      </c>
      <c r="K7" s="11">
        <v>909741</v>
      </c>
      <c r="L7" s="11">
        <v>1231959</v>
      </c>
      <c r="M7" s="13">
        <v>80.305614035087743</v>
      </c>
      <c r="N7" s="11">
        <v>675242</v>
      </c>
      <c r="O7" s="14">
        <v>678876</v>
      </c>
      <c r="P7" s="15">
        <v>2244</v>
      </c>
      <c r="Q7" s="14">
        <v>2195</v>
      </c>
    </row>
    <row r="8" spans="1:17" ht="15.95" customHeight="1" thickBot="1" x14ac:dyDescent="0.25">
      <c r="A8" s="47" t="s">
        <v>215</v>
      </c>
      <c r="B8" s="48">
        <v>72988</v>
      </c>
      <c r="C8" s="48">
        <v>10</v>
      </c>
      <c r="D8" s="48">
        <v>30</v>
      </c>
      <c r="E8" s="49">
        <v>318958</v>
      </c>
      <c r="F8" s="72">
        <v>277869</v>
      </c>
      <c r="G8" s="74">
        <v>7258</v>
      </c>
      <c r="H8" s="49">
        <v>7498</v>
      </c>
      <c r="I8" s="50">
        <v>6.6823076923076901</v>
      </c>
      <c r="J8" s="50">
        <v>19.758153846153846</v>
      </c>
      <c r="K8" s="49">
        <v>189186</v>
      </c>
      <c r="L8" s="49">
        <v>258743</v>
      </c>
      <c r="M8" s="51">
        <v>88.29323076923076</v>
      </c>
      <c r="N8" s="49">
        <v>199304</v>
      </c>
      <c r="O8" s="52">
        <v>178275</v>
      </c>
      <c r="P8" s="53">
        <v>1051</v>
      </c>
      <c r="Q8" s="52">
        <v>1545</v>
      </c>
    </row>
  </sheetData>
  <mergeCells count="21">
    <mergeCell ref="A1:A3"/>
    <mergeCell ref="B1:B3"/>
    <mergeCell ref="D1:D3"/>
    <mergeCell ref="E1:F1"/>
    <mergeCell ref="G1:M1"/>
    <mergeCell ref="C1:C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</mergeCells>
  <pageMargins left="0.7" right="0.7" top="0.78740157499999996" bottom="0.78740157499999996" header="0.3" footer="0.3"/>
  <pageSetup paperSize="9" scale="69" fitToHeight="0" orientation="landscape" r:id="rId1"/>
  <ignoredErrors>
    <ignoredError sqref="J4 M4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249977111117893"/>
    <pageSetUpPr fitToPage="1"/>
  </sheetPr>
  <dimension ref="A1:Q48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customWidth="1"/>
    <col min="5" max="5" width="10.7109375" customWidth="1"/>
    <col min="6" max="6" width="10.85546875" customWidth="1"/>
  </cols>
  <sheetData>
    <row r="1" spans="1:17" ht="15" customHeight="1" x14ac:dyDescent="0.2">
      <c r="A1" s="75" t="s">
        <v>235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104" t="s">
        <v>231</v>
      </c>
      <c r="I2" s="99" t="s">
        <v>221</v>
      </c>
      <c r="J2" s="99" t="s">
        <v>4</v>
      </c>
      <c r="K2" s="87" t="s">
        <v>240</v>
      </c>
      <c r="L2" s="87" t="s">
        <v>232</v>
      </c>
      <c r="M2" s="101" t="s">
        <v>222</v>
      </c>
      <c r="N2" s="89" t="s">
        <v>226</v>
      </c>
      <c r="O2" s="91" t="s">
        <v>233</v>
      </c>
      <c r="P2" s="89" t="s">
        <v>228</v>
      </c>
      <c r="Q2" s="91" t="s">
        <v>239</v>
      </c>
    </row>
    <row r="3" spans="1:17" ht="53.25" customHeight="1" thickBot="1" x14ac:dyDescent="0.25">
      <c r="A3" s="77"/>
      <c r="B3" s="79"/>
      <c r="C3" s="79"/>
      <c r="D3" s="81"/>
      <c r="E3" s="96"/>
      <c r="F3" s="98"/>
      <c r="G3" s="90"/>
      <c r="H3" s="105"/>
      <c r="I3" s="100"/>
      <c r="J3" s="100"/>
      <c r="K3" s="88"/>
      <c r="L3" s="88"/>
      <c r="M3" s="102"/>
      <c r="N3" s="90"/>
      <c r="O3" s="92"/>
      <c r="P3" s="90"/>
      <c r="Q3" s="92"/>
    </row>
    <row r="4" spans="1:17" ht="15.95" customHeight="1" thickBot="1" x14ac:dyDescent="0.25">
      <c r="A4" s="46" t="s">
        <v>210</v>
      </c>
      <c r="B4" s="38">
        <f t="shared" ref="B4:H4" si="0">SUM(B5:B48)</f>
        <v>105353</v>
      </c>
      <c r="C4" s="38">
        <f t="shared" ref="C4" si="1">SUM(C5:C48)</f>
        <v>17</v>
      </c>
      <c r="D4" s="38">
        <f t="shared" si="0"/>
        <v>29</v>
      </c>
      <c r="E4" s="38">
        <f t="shared" si="0"/>
        <v>397224</v>
      </c>
      <c r="F4" s="38">
        <f t="shared" si="0"/>
        <v>359738</v>
      </c>
      <c r="G4" s="38">
        <f t="shared" ref="G4" si="2">SUM(G5:G48)</f>
        <v>7021</v>
      </c>
      <c r="H4" s="38">
        <f t="shared" si="0"/>
        <v>7434</v>
      </c>
      <c r="I4" s="56">
        <f>AVERAGE(I5:I48)</f>
        <v>5.3145454545454553</v>
      </c>
      <c r="J4" s="55">
        <f>AVERAGE(J5:J48)</f>
        <v>17.257500000000004</v>
      </c>
      <c r="K4" s="38">
        <f>SUM(K5:K48)</f>
        <v>254209</v>
      </c>
      <c r="L4" s="38">
        <f>SUM(L5:L48)</f>
        <v>265501</v>
      </c>
      <c r="M4" s="55">
        <f>AVERAGE(M5:M48)</f>
        <v>77.528863636363653</v>
      </c>
      <c r="N4" s="38">
        <f>SUM(N5:N48)</f>
        <v>294139</v>
      </c>
      <c r="O4" s="38">
        <f>SUM(O5:O48)</f>
        <v>293991</v>
      </c>
      <c r="P4" s="38">
        <f>SUM(P5:P48)</f>
        <v>1240</v>
      </c>
      <c r="Q4" s="38">
        <f>SUM(Q5:Q48)</f>
        <v>1283</v>
      </c>
    </row>
    <row r="5" spans="1:17" ht="15.95" customHeight="1" x14ac:dyDescent="0.2">
      <c r="A5" s="1" t="s">
        <v>166</v>
      </c>
      <c r="B5" s="2">
        <v>38264</v>
      </c>
      <c r="C5" s="2">
        <v>0</v>
      </c>
      <c r="D5" s="2">
        <v>1</v>
      </c>
      <c r="E5" s="3">
        <v>146705</v>
      </c>
      <c r="F5" s="59">
        <v>119713</v>
      </c>
      <c r="G5" s="64">
        <v>3751</v>
      </c>
      <c r="H5" s="3">
        <v>3864</v>
      </c>
      <c r="I5" s="4">
        <v>10.1</v>
      </c>
      <c r="J5" s="4">
        <v>22.15</v>
      </c>
      <c r="K5" s="3">
        <v>165374</v>
      </c>
      <c r="L5" s="3">
        <v>166408</v>
      </c>
      <c r="M5" s="5">
        <v>47.58</v>
      </c>
      <c r="N5" s="3">
        <v>177939</v>
      </c>
      <c r="O5" s="8">
        <v>181811</v>
      </c>
      <c r="P5" s="7">
        <v>776</v>
      </c>
      <c r="Q5" s="6">
        <v>773</v>
      </c>
    </row>
    <row r="6" spans="1:17" ht="15.95" customHeight="1" x14ac:dyDescent="0.2">
      <c r="A6" s="9" t="s">
        <v>167</v>
      </c>
      <c r="B6" s="10">
        <v>4558</v>
      </c>
      <c r="C6" s="10">
        <v>1</v>
      </c>
      <c r="D6" s="10">
        <v>1</v>
      </c>
      <c r="E6" s="11">
        <v>21988</v>
      </c>
      <c r="F6" s="60">
        <v>22935</v>
      </c>
      <c r="G6" s="65">
        <v>130</v>
      </c>
      <c r="H6" s="11">
        <v>347</v>
      </c>
      <c r="I6" s="12">
        <v>7.61</v>
      </c>
      <c r="J6" s="12">
        <v>28.24</v>
      </c>
      <c r="K6" s="11">
        <v>6115</v>
      </c>
      <c r="L6" s="11">
        <v>8909</v>
      </c>
      <c r="M6" s="13">
        <v>60.09</v>
      </c>
      <c r="N6" s="11">
        <v>15723</v>
      </c>
      <c r="O6" s="14">
        <v>12940</v>
      </c>
      <c r="P6" s="15">
        <v>98</v>
      </c>
      <c r="Q6" s="14">
        <v>37</v>
      </c>
    </row>
    <row r="7" spans="1:17" ht="15.95" customHeight="1" x14ac:dyDescent="0.2">
      <c r="A7" s="9" t="s">
        <v>168</v>
      </c>
      <c r="B7" s="10">
        <v>5266</v>
      </c>
      <c r="C7" s="10">
        <v>1</v>
      </c>
      <c r="D7" s="10">
        <v>1</v>
      </c>
      <c r="E7" s="11">
        <v>34367</v>
      </c>
      <c r="F7" s="60">
        <v>31969</v>
      </c>
      <c r="G7" s="65">
        <v>466</v>
      </c>
      <c r="H7" s="11">
        <v>436</v>
      </c>
      <c r="I7" s="12">
        <v>8.2799999999999994</v>
      </c>
      <c r="J7" s="12">
        <v>26.15</v>
      </c>
      <c r="K7" s="11">
        <v>34246</v>
      </c>
      <c r="L7" s="11">
        <v>41188</v>
      </c>
      <c r="M7" s="13">
        <v>34.93</v>
      </c>
      <c r="N7" s="11">
        <v>17084</v>
      </c>
      <c r="O7" s="14">
        <v>18007</v>
      </c>
      <c r="P7" s="15">
        <v>74</v>
      </c>
      <c r="Q7" s="14">
        <v>108</v>
      </c>
    </row>
    <row r="8" spans="1:17" ht="15.95" customHeight="1" x14ac:dyDescent="0.2">
      <c r="A8" s="9" t="s">
        <v>169</v>
      </c>
      <c r="B8" s="10">
        <v>3766</v>
      </c>
      <c r="C8" s="10">
        <v>0</v>
      </c>
      <c r="D8" s="10">
        <v>0</v>
      </c>
      <c r="E8" s="11">
        <v>12294</v>
      </c>
      <c r="F8" s="60">
        <v>12555</v>
      </c>
      <c r="G8" s="65">
        <v>273</v>
      </c>
      <c r="H8" s="11">
        <v>262</v>
      </c>
      <c r="I8" s="12">
        <v>6.96</v>
      </c>
      <c r="J8" s="12">
        <v>36.64</v>
      </c>
      <c r="K8" s="11">
        <v>6810</v>
      </c>
      <c r="L8" s="11">
        <v>4762</v>
      </c>
      <c r="M8" s="13">
        <v>86.25</v>
      </c>
      <c r="N8" s="11">
        <v>5282</v>
      </c>
      <c r="O8" s="14">
        <v>5294</v>
      </c>
      <c r="P8" s="15">
        <v>73</v>
      </c>
      <c r="Q8" s="14">
        <v>58</v>
      </c>
    </row>
    <row r="9" spans="1:17" ht="15.95" customHeight="1" x14ac:dyDescent="0.2">
      <c r="A9" s="9" t="s">
        <v>170</v>
      </c>
      <c r="B9" s="10">
        <v>3894</v>
      </c>
      <c r="C9" s="10">
        <v>1</v>
      </c>
      <c r="D9" s="10">
        <v>1</v>
      </c>
      <c r="E9" s="11">
        <v>23305</v>
      </c>
      <c r="F9" s="60">
        <v>17603</v>
      </c>
      <c r="G9" s="65">
        <v>310</v>
      </c>
      <c r="H9" s="11">
        <v>307</v>
      </c>
      <c r="I9" s="12">
        <v>7.88</v>
      </c>
      <c r="J9" s="12">
        <v>10.1</v>
      </c>
      <c r="K9" s="11">
        <v>4105</v>
      </c>
      <c r="L9" s="11">
        <v>4751</v>
      </c>
      <c r="M9" s="13">
        <v>70.22</v>
      </c>
      <c r="N9" s="11">
        <v>7400</v>
      </c>
      <c r="O9" s="14">
        <v>7351</v>
      </c>
      <c r="P9" s="15">
        <v>30</v>
      </c>
      <c r="Q9" s="14">
        <v>25</v>
      </c>
    </row>
    <row r="10" spans="1:17" ht="15.95" customHeight="1" x14ac:dyDescent="0.2">
      <c r="A10" s="9" t="s">
        <v>171</v>
      </c>
      <c r="B10" s="10">
        <v>6594</v>
      </c>
      <c r="C10" s="10">
        <v>0</v>
      </c>
      <c r="D10" s="10">
        <v>1</v>
      </c>
      <c r="E10" s="11">
        <v>23684</v>
      </c>
      <c r="F10" s="60">
        <v>23282</v>
      </c>
      <c r="G10" s="65">
        <v>303</v>
      </c>
      <c r="H10" s="11">
        <v>307</v>
      </c>
      <c r="I10" s="12">
        <v>4.66</v>
      </c>
      <c r="J10" s="12">
        <v>22.48</v>
      </c>
      <c r="K10" s="11">
        <v>12689</v>
      </c>
      <c r="L10" s="11">
        <v>6800</v>
      </c>
      <c r="M10" s="13">
        <v>60.24</v>
      </c>
      <c r="N10" s="11">
        <v>12121</v>
      </c>
      <c r="O10" s="14">
        <v>12079</v>
      </c>
      <c r="P10" s="15">
        <v>83</v>
      </c>
      <c r="Q10" s="14">
        <v>73</v>
      </c>
    </row>
    <row r="11" spans="1:17" ht="15.95" customHeight="1" x14ac:dyDescent="0.2">
      <c r="A11" s="9" t="s">
        <v>172</v>
      </c>
      <c r="B11" s="10">
        <v>11664</v>
      </c>
      <c r="C11" s="10">
        <v>1</v>
      </c>
      <c r="D11" s="10">
        <v>1</v>
      </c>
      <c r="E11" s="11">
        <v>29350</v>
      </c>
      <c r="F11" s="60">
        <v>27730</v>
      </c>
      <c r="G11" s="65">
        <v>604</v>
      </c>
      <c r="H11" s="11">
        <v>615</v>
      </c>
      <c r="I11" s="12">
        <v>5.27</v>
      </c>
      <c r="J11" s="12">
        <v>16.91</v>
      </c>
      <c r="K11" s="11">
        <v>12966</v>
      </c>
      <c r="L11" s="11">
        <v>18065</v>
      </c>
      <c r="M11" s="13">
        <v>49.9</v>
      </c>
      <c r="N11" s="11">
        <v>32429</v>
      </c>
      <c r="O11" s="14">
        <v>32267</v>
      </c>
      <c r="P11" s="15">
        <v>34</v>
      </c>
      <c r="Q11" s="14">
        <v>45</v>
      </c>
    </row>
    <row r="12" spans="1:17" ht="15.95" customHeight="1" x14ac:dyDescent="0.2">
      <c r="A12" s="9" t="s">
        <v>173</v>
      </c>
      <c r="B12" s="10">
        <v>3762</v>
      </c>
      <c r="C12" s="10">
        <v>1</v>
      </c>
      <c r="D12" s="10">
        <v>1</v>
      </c>
      <c r="E12" s="11">
        <v>9073</v>
      </c>
      <c r="F12" s="60">
        <v>9343</v>
      </c>
      <c r="G12" s="65">
        <v>118</v>
      </c>
      <c r="H12" s="11">
        <v>173</v>
      </c>
      <c r="I12" s="12">
        <v>4.5999999999999996</v>
      </c>
      <c r="J12" s="12">
        <v>16.18</v>
      </c>
      <c r="K12" s="11">
        <v>2452</v>
      </c>
      <c r="L12" s="11">
        <v>3200</v>
      </c>
      <c r="M12" s="13">
        <v>59.28</v>
      </c>
      <c r="N12" s="11">
        <v>7974</v>
      </c>
      <c r="O12" s="14">
        <v>6779</v>
      </c>
      <c r="P12" s="15">
        <v>0</v>
      </c>
      <c r="Q12" s="14">
        <v>4</v>
      </c>
    </row>
    <row r="13" spans="1:17" ht="15.95" customHeight="1" x14ac:dyDescent="0.2">
      <c r="A13" s="16" t="s">
        <v>174</v>
      </c>
      <c r="B13" s="17">
        <v>361</v>
      </c>
      <c r="C13" s="17">
        <v>0</v>
      </c>
      <c r="D13" s="17">
        <v>0</v>
      </c>
      <c r="E13" s="18">
        <v>1962</v>
      </c>
      <c r="F13" s="61">
        <v>1962</v>
      </c>
      <c r="G13" s="66">
        <v>15</v>
      </c>
      <c r="H13" s="18">
        <v>6</v>
      </c>
      <c r="I13" s="19">
        <v>1.66</v>
      </c>
      <c r="J13" s="19">
        <v>0</v>
      </c>
      <c r="K13" s="18">
        <v>154</v>
      </c>
      <c r="L13" s="18">
        <v>116</v>
      </c>
      <c r="M13" s="20">
        <v>96.55</v>
      </c>
      <c r="N13" s="18">
        <v>354</v>
      </c>
      <c r="O13" s="21">
        <v>301</v>
      </c>
      <c r="P13" s="22">
        <v>0</v>
      </c>
      <c r="Q13" s="21">
        <v>0</v>
      </c>
    </row>
    <row r="14" spans="1:17" ht="15.95" customHeight="1" x14ac:dyDescent="0.2">
      <c r="A14" s="16" t="s">
        <v>175</v>
      </c>
      <c r="B14" s="17">
        <v>1325</v>
      </c>
      <c r="C14" s="17">
        <v>0</v>
      </c>
      <c r="D14" s="17">
        <v>1</v>
      </c>
      <c r="E14" s="18">
        <v>3993</v>
      </c>
      <c r="F14" s="61">
        <v>3992</v>
      </c>
      <c r="G14" s="66">
        <v>35</v>
      </c>
      <c r="H14" s="18">
        <v>16</v>
      </c>
      <c r="I14" s="19">
        <v>1.21</v>
      </c>
      <c r="J14" s="19">
        <v>12.5</v>
      </c>
      <c r="K14" s="18">
        <v>111</v>
      </c>
      <c r="L14" s="18">
        <v>86</v>
      </c>
      <c r="M14" s="20">
        <v>83.72</v>
      </c>
      <c r="N14" s="18">
        <v>481</v>
      </c>
      <c r="O14" s="21">
        <v>184</v>
      </c>
      <c r="P14" s="22">
        <v>0</v>
      </c>
      <c r="Q14" s="21">
        <v>0</v>
      </c>
    </row>
    <row r="15" spans="1:17" ht="15.95" customHeight="1" x14ac:dyDescent="0.2">
      <c r="A15" s="23" t="s">
        <v>176</v>
      </c>
      <c r="B15" s="24">
        <v>483</v>
      </c>
      <c r="C15" s="24">
        <v>0</v>
      </c>
      <c r="D15" s="24">
        <v>1</v>
      </c>
      <c r="E15" s="25">
        <v>2462</v>
      </c>
      <c r="F15" s="62">
        <v>2462</v>
      </c>
      <c r="G15" s="67">
        <v>16</v>
      </c>
      <c r="H15" s="25">
        <v>17</v>
      </c>
      <c r="I15" s="57">
        <v>3.52</v>
      </c>
      <c r="J15" s="19">
        <v>5.88</v>
      </c>
      <c r="K15" s="25">
        <v>277</v>
      </c>
      <c r="L15" s="25">
        <v>227</v>
      </c>
      <c r="M15" s="26">
        <v>76.650000000000006</v>
      </c>
      <c r="N15" s="25">
        <v>414</v>
      </c>
      <c r="O15" s="27">
        <v>297</v>
      </c>
      <c r="P15" s="28">
        <v>0</v>
      </c>
      <c r="Q15" s="27">
        <v>0</v>
      </c>
    </row>
    <row r="16" spans="1:17" ht="15.95" customHeight="1" x14ac:dyDescent="0.2">
      <c r="A16" s="23" t="s">
        <v>177</v>
      </c>
      <c r="B16" s="24">
        <v>113</v>
      </c>
      <c r="C16" s="24">
        <v>0</v>
      </c>
      <c r="D16" s="24">
        <v>1</v>
      </c>
      <c r="E16" s="25">
        <v>1198</v>
      </c>
      <c r="F16" s="62">
        <v>568</v>
      </c>
      <c r="G16" s="67">
        <v>11</v>
      </c>
      <c r="H16" s="25">
        <v>12</v>
      </c>
      <c r="I16" s="57">
        <v>10.62</v>
      </c>
      <c r="J16" s="19">
        <v>0</v>
      </c>
      <c r="K16" s="25">
        <v>12</v>
      </c>
      <c r="L16" s="25">
        <v>12</v>
      </c>
      <c r="M16" s="26">
        <v>100</v>
      </c>
      <c r="N16" s="25">
        <v>35</v>
      </c>
      <c r="O16" s="27">
        <v>40</v>
      </c>
      <c r="P16" s="28">
        <v>0</v>
      </c>
      <c r="Q16" s="27">
        <v>0</v>
      </c>
    </row>
    <row r="17" spans="1:17" ht="15.95" customHeight="1" x14ac:dyDescent="0.2">
      <c r="A17" s="23" t="s">
        <v>178</v>
      </c>
      <c r="B17" s="24">
        <v>1726</v>
      </c>
      <c r="C17" s="24">
        <v>1</v>
      </c>
      <c r="D17" s="24">
        <v>0</v>
      </c>
      <c r="E17" s="25">
        <v>6718</v>
      </c>
      <c r="F17" s="62">
        <v>6834</v>
      </c>
      <c r="G17" s="67">
        <v>54</v>
      </c>
      <c r="H17" s="25">
        <v>49</v>
      </c>
      <c r="I17" s="57">
        <v>2.84</v>
      </c>
      <c r="J17" s="19">
        <v>2.04</v>
      </c>
      <c r="K17" s="25">
        <v>728</v>
      </c>
      <c r="L17" s="25">
        <v>741</v>
      </c>
      <c r="M17" s="26">
        <v>92.98</v>
      </c>
      <c r="N17" s="25">
        <v>1535</v>
      </c>
      <c r="O17" s="27">
        <v>1532</v>
      </c>
      <c r="P17" s="28">
        <v>13</v>
      </c>
      <c r="Q17" s="27">
        <v>8</v>
      </c>
    </row>
    <row r="18" spans="1:17" ht="15.95" customHeight="1" x14ac:dyDescent="0.2">
      <c r="A18" s="23" t="s">
        <v>179</v>
      </c>
      <c r="B18" s="24">
        <v>654</v>
      </c>
      <c r="C18" s="24">
        <v>0</v>
      </c>
      <c r="D18" s="24">
        <v>0</v>
      </c>
      <c r="E18" s="25">
        <v>1750</v>
      </c>
      <c r="F18" s="62">
        <v>1750</v>
      </c>
      <c r="G18" s="67">
        <v>0</v>
      </c>
      <c r="H18" s="25">
        <v>0</v>
      </c>
      <c r="I18" s="57">
        <v>0</v>
      </c>
      <c r="J18" s="19">
        <v>0</v>
      </c>
      <c r="K18" s="25">
        <v>0</v>
      </c>
      <c r="L18" s="25">
        <v>0</v>
      </c>
      <c r="M18" s="26">
        <v>0</v>
      </c>
      <c r="N18" s="25">
        <v>0</v>
      </c>
      <c r="O18" s="27">
        <v>0</v>
      </c>
      <c r="P18" s="28">
        <v>0</v>
      </c>
      <c r="Q18" s="27">
        <v>0</v>
      </c>
    </row>
    <row r="19" spans="1:17" ht="15.95" customHeight="1" x14ac:dyDescent="0.2">
      <c r="A19" s="23" t="s">
        <v>180</v>
      </c>
      <c r="B19" s="24">
        <v>580</v>
      </c>
      <c r="C19" s="24">
        <v>1</v>
      </c>
      <c r="D19" s="24">
        <v>1</v>
      </c>
      <c r="E19" s="25">
        <v>3981</v>
      </c>
      <c r="F19" s="62">
        <v>3947</v>
      </c>
      <c r="G19" s="67">
        <v>47</v>
      </c>
      <c r="H19" s="25">
        <v>47</v>
      </c>
      <c r="I19" s="57">
        <v>8.1</v>
      </c>
      <c r="J19" s="19">
        <v>29.79</v>
      </c>
      <c r="K19" s="25">
        <v>867</v>
      </c>
      <c r="L19" s="25">
        <v>883</v>
      </c>
      <c r="M19" s="26">
        <v>89.35</v>
      </c>
      <c r="N19" s="25">
        <v>1754</v>
      </c>
      <c r="O19" s="27">
        <v>1544</v>
      </c>
      <c r="P19" s="28">
        <v>0</v>
      </c>
      <c r="Q19" s="27">
        <v>0</v>
      </c>
    </row>
    <row r="20" spans="1:17" ht="15.95" customHeight="1" x14ac:dyDescent="0.2">
      <c r="A20" s="23" t="s">
        <v>181</v>
      </c>
      <c r="B20" s="24">
        <v>752</v>
      </c>
      <c r="C20" s="24">
        <v>1</v>
      </c>
      <c r="D20" s="24">
        <v>0</v>
      </c>
      <c r="E20" s="25">
        <v>2549</v>
      </c>
      <c r="F20" s="62">
        <v>2549</v>
      </c>
      <c r="G20" s="67">
        <v>18</v>
      </c>
      <c r="H20" s="25">
        <v>0</v>
      </c>
      <c r="I20" s="57">
        <v>0</v>
      </c>
      <c r="J20" s="19">
        <v>0</v>
      </c>
      <c r="K20" s="25">
        <v>100</v>
      </c>
      <c r="L20" s="25">
        <v>0</v>
      </c>
      <c r="M20" s="26">
        <v>0</v>
      </c>
      <c r="N20" s="25">
        <v>88</v>
      </c>
      <c r="O20" s="27">
        <v>0</v>
      </c>
      <c r="P20" s="28">
        <v>0</v>
      </c>
      <c r="Q20" s="27">
        <v>0</v>
      </c>
    </row>
    <row r="21" spans="1:17" ht="15.95" customHeight="1" x14ac:dyDescent="0.2">
      <c r="A21" s="23" t="s">
        <v>182</v>
      </c>
      <c r="B21" s="24">
        <v>280</v>
      </c>
      <c r="C21" s="24">
        <v>0</v>
      </c>
      <c r="D21" s="24">
        <v>1</v>
      </c>
      <c r="E21" s="25">
        <v>1347</v>
      </c>
      <c r="F21" s="62">
        <v>1347</v>
      </c>
      <c r="G21" s="67">
        <v>16</v>
      </c>
      <c r="H21" s="25">
        <v>16</v>
      </c>
      <c r="I21" s="57">
        <v>5.71</v>
      </c>
      <c r="J21" s="19">
        <v>25</v>
      </c>
      <c r="K21" s="25">
        <v>60</v>
      </c>
      <c r="L21" s="25">
        <v>61</v>
      </c>
      <c r="M21" s="26">
        <v>98.36</v>
      </c>
      <c r="N21" s="25">
        <v>250</v>
      </c>
      <c r="O21" s="27">
        <v>232</v>
      </c>
      <c r="P21" s="28">
        <v>0</v>
      </c>
      <c r="Q21" s="27">
        <v>0</v>
      </c>
    </row>
    <row r="22" spans="1:17" ht="15.95" customHeight="1" x14ac:dyDescent="0.2">
      <c r="A22" s="23" t="s">
        <v>183</v>
      </c>
      <c r="B22" s="24">
        <v>849</v>
      </c>
      <c r="C22" s="24">
        <v>1</v>
      </c>
      <c r="D22" s="24">
        <v>1</v>
      </c>
      <c r="E22" s="25">
        <v>1691</v>
      </c>
      <c r="F22" s="62">
        <v>1815</v>
      </c>
      <c r="G22" s="67">
        <v>31</v>
      </c>
      <c r="H22" s="25">
        <v>37</v>
      </c>
      <c r="I22" s="57">
        <v>4.3600000000000003</v>
      </c>
      <c r="J22" s="19">
        <v>40.54</v>
      </c>
      <c r="K22" s="25">
        <v>95</v>
      </c>
      <c r="L22" s="25">
        <v>485</v>
      </c>
      <c r="M22" s="26">
        <v>94.02</v>
      </c>
      <c r="N22" s="25">
        <v>191</v>
      </c>
      <c r="O22" s="27">
        <v>177</v>
      </c>
      <c r="P22" s="28">
        <v>0</v>
      </c>
      <c r="Q22" s="27">
        <v>23</v>
      </c>
    </row>
    <row r="23" spans="1:17" ht="15.95" customHeight="1" x14ac:dyDescent="0.2">
      <c r="A23" s="23" t="s">
        <v>184</v>
      </c>
      <c r="B23" s="24">
        <v>795</v>
      </c>
      <c r="C23" s="24">
        <v>0</v>
      </c>
      <c r="D23" s="24">
        <v>1</v>
      </c>
      <c r="E23" s="25">
        <v>3860</v>
      </c>
      <c r="F23" s="62">
        <v>3925</v>
      </c>
      <c r="G23" s="67">
        <v>41</v>
      </c>
      <c r="H23" s="25">
        <v>61</v>
      </c>
      <c r="I23" s="57">
        <v>7.67</v>
      </c>
      <c r="J23" s="19">
        <v>39.340000000000003</v>
      </c>
      <c r="K23" s="25">
        <v>294</v>
      </c>
      <c r="L23" s="25">
        <v>236</v>
      </c>
      <c r="M23" s="26">
        <v>86.86</v>
      </c>
      <c r="N23" s="25">
        <v>658</v>
      </c>
      <c r="O23" s="27">
        <v>551</v>
      </c>
      <c r="P23" s="28">
        <v>6</v>
      </c>
      <c r="Q23" s="27">
        <v>2</v>
      </c>
    </row>
    <row r="24" spans="1:17" ht="15.95" customHeight="1" x14ac:dyDescent="0.2">
      <c r="A24" s="23" t="s">
        <v>185</v>
      </c>
      <c r="B24" s="24">
        <v>2346</v>
      </c>
      <c r="C24" s="24">
        <v>0</v>
      </c>
      <c r="D24" s="24">
        <v>0</v>
      </c>
      <c r="E24" s="25">
        <v>3055</v>
      </c>
      <c r="F24" s="62">
        <v>3055</v>
      </c>
      <c r="G24" s="67">
        <v>30</v>
      </c>
      <c r="H24" s="25">
        <v>23</v>
      </c>
      <c r="I24" s="57">
        <v>0.98</v>
      </c>
      <c r="J24" s="19">
        <v>43.48</v>
      </c>
      <c r="K24" s="25">
        <v>167</v>
      </c>
      <c r="L24" s="25">
        <v>67</v>
      </c>
      <c r="M24" s="26">
        <v>88.06</v>
      </c>
      <c r="N24" s="25">
        <v>339</v>
      </c>
      <c r="O24" s="27">
        <v>121</v>
      </c>
      <c r="P24" s="28">
        <v>0</v>
      </c>
      <c r="Q24" s="27">
        <v>0</v>
      </c>
    </row>
    <row r="25" spans="1:17" ht="15.95" customHeight="1" x14ac:dyDescent="0.2">
      <c r="A25" s="23" t="s">
        <v>186</v>
      </c>
      <c r="B25" s="24">
        <v>339</v>
      </c>
      <c r="C25" s="24">
        <v>0</v>
      </c>
      <c r="D25" s="24">
        <v>0</v>
      </c>
      <c r="E25" s="25">
        <v>803</v>
      </c>
      <c r="F25" s="62">
        <v>803</v>
      </c>
      <c r="G25" s="67">
        <v>12</v>
      </c>
      <c r="H25" s="25">
        <v>7</v>
      </c>
      <c r="I25" s="57">
        <v>2.06</v>
      </c>
      <c r="J25" s="19">
        <v>0</v>
      </c>
      <c r="K25" s="25">
        <v>67</v>
      </c>
      <c r="L25" s="25">
        <v>35</v>
      </c>
      <c r="M25" s="26">
        <v>80</v>
      </c>
      <c r="N25" s="25">
        <v>145</v>
      </c>
      <c r="O25" s="27">
        <v>111</v>
      </c>
      <c r="P25" s="28">
        <v>0</v>
      </c>
      <c r="Q25" s="27">
        <v>0</v>
      </c>
    </row>
    <row r="26" spans="1:17" ht="15.95" customHeight="1" x14ac:dyDescent="0.2">
      <c r="A26" s="23" t="s">
        <v>187</v>
      </c>
      <c r="B26" s="24">
        <v>317</v>
      </c>
      <c r="C26" s="24">
        <v>1</v>
      </c>
      <c r="D26" s="24">
        <v>1</v>
      </c>
      <c r="E26" s="25">
        <v>3432</v>
      </c>
      <c r="F26" s="62">
        <v>3432</v>
      </c>
      <c r="G26" s="67">
        <v>10</v>
      </c>
      <c r="H26" s="25">
        <v>11</v>
      </c>
      <c r="I26" s="57">
        <v>3.47</v>
      </c>
      <c r="J26" s="19">
        <v>0</v>
      </c>
      <c r="K26" s="25">
        <v>85</v>
      </c>
      <c r="L26" s="25">
        <v>1115</v>
      </c>
      <c r="M26" s="26">
        <v>99.5</v>
      </c>
      <c r="N26" s="25">
        <v>73</v>
      </c>
      <c r="O26" s="27">
        <v>104</v>
      </c>
      <c r="P26" s="28">
        <v>2</v>
      </c>
      <c r="Q26" s="27">
        <v>48</v>
      </c>
    </row>
    <row r="27" spans="1:17" ht="15.95" customHeight="1" x14ac:dyDescent="0.2">
      <c r="A27" s="23" t="s">
        <v>188</v>
      </c>
      <c r="B27" s="24">
        <v>834</v>
      </c>
      <c r="C27" s="24">
        <v>0</v>
      </c>
      <c r="D27" s="24">
        <v>0</v>
      </c>
      <c r="E27" s="25">
        <v>5324</v>
      </c>
      <c r="F27" s="62">
        <v>5347</v>
      </c>
      <c r="G27" s="67">
        <v>64</v>
      </c>
      <c r="H27" s="25">
        <v>65</v>
      </c>
      <c r="I27" s="57">
        <v>7.79</v>
      </c>
      <c r="J27" s="19">
        <v>29.23</v>
      </c>
      <c r="K27" s="25">
        <v>287</v>
      </c>
      <c r="L27" s="25">
        <v>296</v>
      </c>
      <c r="M27" s="26">
        <v>96.62</v>
      </c>
      <c r="N27" s="25">
        <v>417</v>
      </c>
      <c r="O27" s="27">
        <v>475</v>
      </c>
      <c r="P27" s="28">
        <v>0</v>
      </c>
      <c r="Q27" s="27">
        <v>0</v>
      </c>
    </row>
    <row r="28" spans="1:17" ht="15.95" customHeight="1" x14ac:dyDescent="0.2">
      <c r="A28" s="23" t="s">
        <v>189</v>
      </c>
      <c r="B28" s="24">
        <v>359</v>
      </c>
      <c r="C28" s="24">
        <v>1</v>
      </c>
      <c r="D28" s="24">
        <v>1</v>
      </c>
      <c r="E28" s="25">
        <v>1130</v>
      </c>
      <c r="F28" s="62">
        <v>1163</v>
      </c>
      <c r="G28" s="67">
        <v>27</v>
      </c>
      <c r="H28" s="25">
        <v>35</v>
      </c>
      <c r="I28" s="57">
        <v>9.75</v>
      </c>
      <c r="J28" s="19">
        <v>2.86</v>
      </c>
      <c r="K28" s="25">
        <v>294</v>
      </c>
      <c r="L28" s="25">
        <v>800</v>
      </c>
      <c r="M28" s="26">
        <v>98.75</v>
      </c>
      <c r="N28" s="25">
        <v>127</v>
      </c>
      <c r="O28" s="27">
        <v>351</v>
      </c>
      <c r="P28" s="28">
        <v>8</v>
      </c>
      <c r="Q28" s="27">
        <v>23</v>
      </c>
    </row>
    <row r="29" spans="1:17" ht="15.95" customHeight="1" x14ac:dyDescent="0.2">
      <c r="A29" s="23" t="s">
        <v>190</v>
      </c>
      <c r="B29" s="24">
        <v>595</v>
      </c>
      <c r="C29" s="24">
        <v>0</v>
      </c>
      <c r="D29" s="24">
        <v>1</v>
      </c>
      <c r="E29" s="25">
        <v>1676</v>
      </c>
      <c r="F29" s="62">
        <v>1720</v>
      </c>
      <c r="G29" s="67">
        <v>35</v>
      </c>
      <c r="H29" s="25">
        <v>37</v>
      </c>
      <c r="I29" s="57">
        <v>6.22</v>
      </c>
      <c r="J29" s="19">
        <v>67.569999999999993</v>
      </c>
      <c r="K29" s="25">
        <v>547</v>
      </c>
      <c r="L29" s="25">
        <v>588</v>
      </c>
      <c r="M29" s="26">
        <v>96.77</v>
      </c>
      <c r="N29" s="25">
        <v>544</v>
      </c>
      <c r="O29" s="27">
        <v>633</v>
      </c>
      <c r="P29" s="28">
        <v>20</v>
      </c>
      <c r="Q29" s="27">
        <v>19</v>
      </c>
    </row>
    <row r="30" spans="1:17" ht="15.95" customHeight="1" x14ac:dyDescent="0.2">
      <c r="A30" s="23" t="s">
        <v>191</v>
      </c>
      <c r="B30" s="24">
        <v>457</v>
      </c>
      <c r="C30" s="24">
        <v>0</v>
      </c>
      <c r="D30" s="24">
        <v>0</v>
      </c>
      <c r="E30" s="25">
        <v>995</v>
      </c>
      <c r="F30" s="62">
        <v>995</v>
      </c>
      <c r="G30" s="67">
        <v>0</v>
      </c>
      <c r="H30" s="25">
        <v>0</v>
      </c>
      <c r="I30" s="57">
        <v>0</v>
      </c>
      <c r="J30" s="19">
        <v>0</v>
      </c>
      <c r="K30" s="25">
        <v>0</v>
      </c>
      <c r="L30" s="25">
        <v>0</v>
      </c>
      <c r="M30" s="26">
        <v>0</v>
      </c>
      <c r="N30" s="25">
        <v>0</v>
      </c>
      <c r="O30" s="27">
        <v>0</v>
      </c>
      <c r="P30" s="28">
        <v>0</v>
      </c>
      <c r="Q30" s="27">
        <v>0</v>
      </c>
    </row>
    <row r="31" spans="1:17" ht="15.95" customHeight="1" x14ac:dyDescent="0.2">
      <c r="A31" s="23" t="s">
        <v>192</v>
      </c>
      <c r="B31" s="24">
        <v>451</v>
      </c>
      <c r="C31" s="24">
        <v>0</v>
      </c>
      <c r="D31" s="24">
        <v>0</v>
      </c>
      <c r="E31" s="25">
        <v>989</v>
      </c>
      <c r="F31" s="62">
        <v>989</v>
      </c>
      <c r="G31" s="67">
        <v>0</v>
      </c>
      <c r="H31" s="25">
        <v>0</v>
      </c>
      <c r="I31" s="57">
        <v>0</v>
      </c>
      <c r="J31" s="19">
        <v>0</v>
      </c>
      <c r="K31" s="25">
        <v>0</v>
      </c>
      <c r="L31" s="25">
        <v>0</v>
      </c>
      <c r="M31" s="26">
        <v>0</v>
      </c>
      <c r="N31" s="25">
        <v>0</v>
      </c>
      <c r="O31" s="27">
        <v>0</v>
      </c>
      <c r="P31" s="28">
        <v>0</v>
      </c>
      <c r="Q31" s="27">
        <v>0</v>
      </c>
    </row>
    <row r="32" spans="1:17" ht="15.95" customHeight="1" x14ac:dyDescent="0.2">
      <c r="A32" s="23" t="s">
        <v>193</v>
      </c>
      <c r="B32" s="24">
        <v>737</v>
      </c>
      <c r="C32" s="24">
        <v>0</v>
      </c>
      <c r="D32" s="24">
        <v>1</v>
      </c>
      <c r="E32" s="25">
        <v>3347</v>
      </c>
      <c r="F32" s="62">
        <v>3366</v>
      </c>
      <c r="G32" s="67">
        <v>16</v>
      </c>
      <c r="H32" s="25">
        <v>12</v>
      </c>
      <c r="I32" s="57">
        <v>1.63</v>
      </c>
      <c r="J32" s="19">
        <v>0</v>
      </c>
      <c r="K32" s="25">
        <v>51</v>
      </c>
      <c r="L32" s="25">
        <v>43</v>
      </c>
      <c r="M32" s="26">
        <v>69.77</v>
      </c>
      <c r="N32" s="25">
        <v>237</v>
      </c>
      <c r="O32" s="27">
        <v>205</v>
      </c>
      <c r="P32" s="28">
        <v>0</v>
      </c>
      <c r="Q32" s="27">
        <v>0</v>
      </c>
    </row>
    <row r="33" spans="1:17" ht="15.95" customHeight="1" x14ac:dyDescent="0.2">
      <c r="A33" s="23" t="s">
        <v>194</v>
      </c>
      <c r="B33" s="24">
        <v>461</v>
      </c>
      <c r="C33" s="24">
        <v>0</v>
      </c>
      <c r="D33" s="24">
        <v>0</v>
      </c>
      <c r="E33" s="25">
        <v>1849</v>
      </c>
      <c r="F33" s="62">
        <v>1847</v>
      </c>
      <c r="G33" s="67">
        <v>37</v>
      </c>
      <c r="H33" s="25">
        <v>44</v>
      </c>
      <c r="I33" s="57">
        <v>9.5399999999999991</v>
      </c>
      <c r="J33" s="19">
        <v>2.27</v>
      </c>
      <c r="K33" s="25">
        <v>105</v>
      </c>
      <c r="L33" s="25">
        <v>92</v>
      </c>
      <c r="M33" s="26">
        <v>96.74</v>
      </c>
      <c r="N33" s="25">
        <v>100</v>
      </c>
      <c r="O33" s="27">
        <v>86</v>
      </c>
      <c r="P33" s="28">
        <v>0</v>
      </c>
      <c r="Q33" s="27">
        <v>0</v>
      </c>
    </row>
    <row r="34" spans="1:17" ht="15.95" customHeight="1" x14ac:dyDescent="0.2">
      <c r="A34" s="23" t="s">
        <v>195</v>
      </c>
      <c r="B34" s="24">
        <v>1620</v>
      </c>
      <c r="C34" s="24">
        <v>0</v>
      </c>
      <c r="D34" s="24">
        <v>0</v>
      </c>
      <c r="E34" s="25">
        <v>5264</v>
      </c>
      <c r="F34" s="62">
        <v>5309</v>
      </c>
      <c r="G34" s="67">
        <v>43</v>
      </c>
      <c r="H34" s="25">
        <v>43</v>
      </c>
      <c r="I34" s="57">
        <v>2.65</v>
      </c>
      <c r="J34" s="19">
        <v>4.6500000000000004</v>
      </c>
      <c r="K34" s="25">
        <v>252</v>
      </c>
      <c r="L34" s="25">
        <v>218</v>
      </c>
      <c r="M34" s="26">
        <v>95.41</v>
      </c>
      <c r="N34" s="25">
        <v>747</v>
      </c>
      <c r="O34" s="27">
        <v>666</v>
      </c>
      <c r="P34" s="28">
        <v>0</v>
      </c>
      <c r="Q34" s="27">
        <v>0</v>
      </c>
    </row>
    <row r="35" spans="1:17" ht="15.95" customHeight="1" x14ac:dyDescent="0.2">
      <c r="A35" s="23" t="s">
        <v>196</v>
      </c>
      <c r="B35" s="24">
        <v>723</v>
      </c>
      <c r="C35" s="24">
        <v>1</v>
      </c>
      <c r="D35" s="24">
        <v>0</v>
      </c>
      <c r="E35" s="25">
        <v>2705</v>
      </c>
      <c r="F35" s="62">
        <v>2705</v>
      </c>
      <c r="G35" s="67">
        <v>19</v>
      </c>
      <c r="H35" s="25">
        <v>17</v>
      </c>
      <c r="I35" s="57">
        <v>2.35</v>
      </c>
      <c r="J35" s="19">
        <v>23.53</v>
      </c>
      <c r="K35" s="25">
        <v>219</v>
      </c>
      <c r="L35" s="25">
        <v>61</v>
      </c>
      <c r="M35" s="26">
        <v>93.44</v>
      </c>
      <c r="N35" s="25">
        <v>360</v>
      </c>
      <c r="O35" s="27">
        <v>242</v>
      </c>
      <c r="P35" s="28">
        <v>4</v>
      </c>
      <c r="Q35" s="27">
        <v>0</v>
      </c>
    </row>
    <row r="36" spans="1:17" ht="15.95" customHeight="1" x14ac:dyDescent="0.2">
      <c r="A36" s="23" t="s">
        <v>197</v>
      </c>
      <c r="B36" s="24">
        <v>154</v>
      </c>
      <c r="C36" s="24">
        <v>0</v>
      </c>
      <c r="D36" s="24">
        <v>1</v>
      </c>
      <c r="E36" s="25">
        <v>2020</v>
      </c>
      <c r="F36" s="62">
        <v>722</v>
      </c>
      <c r="G36" s="67">
        <v>14</v>
      </c>
      <c r="H36" s="25">
        <v>17</v>
      </c>
      <c r="I36" s="57">
        <v>11.04</v>
      </c>
      <c r="J36" s="19">
        <v>0</v>
      </c>
      <c r="K36" s="25">
        <v>62</v>
      </c>
      <c r="L36" s="25">
        <v>75</v>
      </c>
      <c r="M36" s="26">
        <v>100</v>
      </c>
      <c r="N36" s="25">
        <v>258</v>
      </c>
      <c r="O36" s="27">
        <v>138</v>
      </c>
      <c r="P36" s="28">
        <v>2</v>
      </c>
      <c r="Q36" s="27">
        <v>0</v>
      </c>
    </row>
    <row r="37" spans="1:17" ht="15.95" customHeight="1" x14ac:dyDescent="0.2">
      <c r="A37" s="23" t="s">
        <v>198</v>
      </c>
      <c r="B37" s="24">
        <v>710</v>
      </c>
      <c r="C37" s="24">
        <v>0</v>
      </c>
      <c r="D37" s="24">
        <v>1</v>
      </c>
      <c r="E37" s="25">
        <v>3410</v>
      </c>
      <c r="F37" s="62">
        <v>3550</v>
      </c>
      <c r="G37" s="67">
        <v>59</v>
      </c>
      <c r="H37" s="25">
        <v>59</v>
      </c>
      <c r="I37" s="57">
        <v>8.31</v>
      </c>
      <c r="J37" s="19">
        <v>5.08</v>
      </c>
      <c r="K37" s="25">
        <v>629</v>
      </c>
      <c r="L37" s="25">
        <v>631</v>
      </c>
      <c r="M37" s="26">
        <v>92.55</v>
      </c>
      <c r="N37" s="25">
        <v>1970</v>
      </c>
      <c r="O37" s="27">
        <v>2166</v>
      </c>
      <c r="P37" s="28">
        <v>0</v>
      </c>
      <c r="Q37" s="27">
        <v>0</v>
      </c>
    </row>
    <row r="38" spans="1:17" ht="15.95" customHeight="1" x14ac:dyDescent="0.2">
      <c r="A38" s="23" t="s">
        <v>199</v>
      </c>
      <c r="B38" s="24">
        <v>1048</v>
      </c>
      <c r="C38" s="24">
        <v>0</v>
      </c>
      <c r="D38" s="24">
        <v>1</v>
      </c>
      <c r="E38" s="25">
        <v>2568</v>
      </c>
      <c r="F38" s="62">
        <v>2568</v>
      </c>
      <c r="G38" s="67">
        <v>22</v>
      </c>
      <c r="H38" s="25">
        <v>84</v>
      </c>
      <c r="I38" s="57">
        <v>8.02</v>
      </c>
      <c r="J38" s="19">
        <v>17.86</v>
      </c>
      <c r="K38" s="25">
        <v>88</v>
      </c>
      <c r="L38" s="25">
        <v>226</v>
      </c>
      <c r="M38" s="26">
        <v>94.25</v>
      </c>
      <c r="N38" s="25">
        <v>174</v>
      </c>
      <c r="O38" s="27">
        <v>315</v>
      </c>
      <c r="P38" s="28">
        <v>0</v>
      </c>
      <c r="Q38" s="27">
        <v>0</v>
      </c>
    </row>
    <row r="39" spans="1:17" ht="15.95" customHeight="1" x14ac:dyDescent="0.2">
      <c r="A39" s="23" t="s">
        <v>200</v>
      </c>
      <c r="B39" s="24">
        <v>331</v>
      </c>
      <c r="C39" s="24">
        <v>0</v>
      </c>
      <c r="D39" s="24">
        <v>1</v>
      </c>
      <c r="E39" s="25">
        <v>2335</v>
      </c>
      <c r="F39" s="62">
        <v>2384</v>
      </c>
      <c r="G39" s="67">
        <v>20</v>
      </c>
      <c r="H39" s="25">
        <v>19</v>
      </c>
      <c r="I39" s="57">
        <v>5.74</v>
      </c>
      <c r="J39" s="19">
        <v>15.79</v>
      </c>
      <c r="K39" s="25">
        <v>382</v>
      </c>
      <c r="L39" s="25">
        <v>277</v>
      </c>
      <c r="M39" s="26">
        <v>98.92</v>
      </c>
      <c r="N39" s="25">
        <v>477</v>
      </c>
      <c r="O39" s="27">
        <v>517</v>
      </c>
      <c r="P39" s="28">
        <v>5</v>
      </c>
      <c r="Q39" s="27">
        <v>5</v>
      </c>
    </row>
    <row r="40" spans="1:17" ht="15.95" customHeight="1" x14ac:dyDescent="0.2">
      <c r="A40" s="23" t="s">
        <v>201</v>
      </c>
      <c r="B40" s="24">
        <v>296</v>
      </c>
      <c r="C40" s="24">
        <v>0</v>
      </c>
      <c r="D40" s="24">
        <v>1</v>
      </c>
      <c r="E40" s="25">
        <v>682</v>
      </c>
      <c r="F40" s="62">
        <v>682</v>
      </c>
      <c r="G40" s="67">
        <v>20</v>
      </c>
      <c r="H40" s="25">
        <v>24</v>
      </c>
      <c r="I40" s="57">
        <v>8.11</v>
      </c>
      <c r="J40" s="19">
        <v>33.33</v>
      </c>
      <c r="K40" s="25">
        <v>391</v>
      </c>
      <c r="L40" s="25">
        <v>394</v>
      </c>
      <c r="M40" s="26">
        <v>97.21</v>
      </c>
      <c r="N40" s="25">
        <v>332</v>
      </c>
      <c r="O40" s="27">
        <v>330</v>
      </c>
      <c r="P40" s="28">
        <v>9</v>
      </c>
      <c r="Q40" s="27">
        <v>8</v>
      </c>
    </row>
    <row r="41" spans="1:17" ht="15.95" customHeight="1" x14ac:dyDescent="0.2">
      <c r="A41" s="23" t="s">
        <v>202</v>
      </c>
      <c r="B41" s="24">
        <v>721</v>
      </c>
      <c r="C41" s="24">
        <v>0</v>
      </c>
      <c r="D41" s="24">
        <v>0</v>
      </c>
      <c r="E41" s="25">
        <v>1649</v>
      </c>
      <c r="F41" s="62">
        <v>1649</v>
      </c>
      <c r="G41" s="67">
        <v>11</v>
      </c>
      <c r="H41" s="25">
        <v>13</v>
      </c>
      <c r="I41" s="57">
        <v>1.8</v>
      </c>
      <c r="J41" s="19">
        <v>15.38</v>
      </c>
      <c r="K41" s="25">
        <v>61</v>
      </c>
      <c r="L41" s="25">
        <v>61</v>
      </c>
      <c r="M41" s="26">
        <v>85.25</v>
      </c>
      <c r="N41" s="25">
        <v>158</v>
      </c>
      <c r="O41" s="27">
        <v>91</v>
      </c>
      <c r="P41" s="28">
        <v>0</v>
      </c>
      <c r="Q41" s="27">
        <v>3</v>
      </c>
    </row>
    <row r="42" spans="1:17" ht="15.95" customHeight="1" x14ac:dyDescent="0.2">
      <c r="A42" s="23" t="s">
        <v>203</v>
      </c>
      <c r="B42" s="24">
        <v>226</v>
      </c>
      <c r="C42" s="24">
        <v>1</v>
      </c>
      <c r="D42" s="24">
        <v>1</v>
      </c>
      <c r="E42" s="25">
        <v>840</v>
      </c>
      <c r="F42" s="62">
        <v>840</v>
      </c>
      <c r="G42" s="67">
        <v>25</v>
      </c>
      <c r="H42" s="25">
        <v>25</v>
      </c>
      <c r="I42" s="57">
        <v>11.06</v>
      </c>
      <c r="J42" s="19">
        <v>16</v>
      </c>
      <c r="K42" s="25">
        <v>6</v>
      </c>
      <c r="L42" s="25">
        <v>8</v>
      </c>
      <c r="M42" s="26">
        <v>100</v>
      </c>
      <c r="N42" s="25">
        <v>45</v>
      </c>
      <c r="O42" s="27">
        <v>36</v>
      </c>
      <c r="P42" s="28">
        <v>0</v>
      </c>
      <c r="Q42" s="27">
        <v>0</v>
      </c>
    </row>
    <row r="43" spans="1:17" ht="15.95" customHeight="1" x14ac:dyDescent="0.2">
      <c r="A43" s="23" t="s">
        <v>204</v>
      </c>
      <c r="B43" s="24">
        <v>266</v>
      </c>
      <c r="C43" s="24">
        <v>1</v>
      </c>
      <c r="D43" s="24">
        <v>1</v>
      </c>
      <c r="E43" s="25">
        <v>202</v>
      </c>
      <c r="F43" s="62">
        <v>187</v>
      </c>
      <c r="G43" s="67">
        <v>27</v>
      </c>
      <c r="H43" s="25">
        <v>27</v>
      </c>
      <c r="I43" s="57">
        <v>10.15</v>
      </c>
      <c r="J43" s="19">
        <v>44.44</v>
      </c>
      <c r="K43" s="25">
        <v>570</v>
      </c>
      <c r="L43" s="25">
        <v>563</v>
      </c>
      <c r="M43" s="26">
        <v>100</v>
      </c>
      <c r="N43" s="25">
        <v>72</v>
      </c>
      <c r="O43" s="27">
        <v>95</v>
      </c>
      <c r="P43" s="28">
        <v>1</v>
      </c>
      <c r="Q43" s="27">
        <v>5</v>
      </c>
    </row>
    <row r="44" spans="1:17" ht="15.95" customHeight="1" x14ac:dyDescent="0.2">
      <c r="A44" s="23" t="s">
        <v>205</v>
      </c>
      <c r="B44" s="24">
        <v>201</v>
      </c>
      <c r="C44" s="24">
        <v>0</v>
      </c>
      <c r="D44" s="24">
        <v>0</v>
      </c>
      <c r="E44" s="25">
        <v>761</v>
      </c>
      <c r="F44" s="62">
        <v>761</v>
      </c>
      <c r="G44" s="67">
        <v>8</v>
      </c>
      <c r="H44" s="25">
        <v>8</v>
      </c>
      <c r="I44" s="57">
        <v>3.98</v>
      </c>
      <c r="J44" s="19">
        <v>12.5</v>
      </c>
      <c r="K44" s="25">
        <v>68</v>
      </c>
      <c r="L44" s="25">
        <v>65</v>
      </c>
      <c r="M44" s="26">
        <v>98.46</v>
      </c>
      <c r="N44" s="25">
        <v>188</v>
      </c>
      <c r="O44" s="27">
        <v>226</v>
      </c>
      <c r="P44" s="28">
        <v>0</v>
      </c>
      <c r="Q44" s="27">
        <v>0</v>
      </c>
    </row>
    <row r="45" spans="1:17" ht="15.95" customHeight="1" x14ac:dyDescent="0.2">
      <c r="A45" s="23" t="s">
        <v>206</v>
      </c>
      <c r="B45" s="24">
        <v>744</v>
      </c>
      <c r="C45" s="24">
        <v>0</v>
      </c>
      <c r="D45" s="24">
        <v>1</v>
      </c>
      <c r="E45" s="25">
        <v>1792</v>
      </c>
      <c r="F45" s="62">
        <v>852</v>
      </c>
      <c r="G45" s="67">
        <v>9</v>
      </c>
      <c r="H45" s="25">
        <v>37</v>
      </c>
      <c r="I45" s="57">
        <v>4.97</v>
      </c>
      <c r="J45" s="19">
        <v>27.03</v>
      </c>
      <c r="K45" s="25">
        <v>83</v>
      </c>
      <c r="L45" s="25">
        <v>151</v>
      </c>
      <c r="M45" s="26">
        <v>60.93</v>
      </c>
      <c r="N45" s="25">
        <v>105</v>
      </c>
      <c r="O45" s="27">
        <v>102</v>
      </c>
      <c r="P45" s="28">
        <v>0</v>
      </c>
      <c r="Q45" s="27">
        <v>0</v>
      </c>
    </row>
    <row r="46" spans="1:17" ht="15.95" customHeight="1" x14ac:dyDescent="0.2">
      <c r="A46" s="23" t="s">
        <v>207</v>
      </c>
      <c r="B46" s="24">
        <v>743</v>
      </c>
      <c r="C46" s="24">
        <v>1</v>
      </c>
      <c r="D46" s="24">
        <v>1</v>
      </c>
      <c r="E46" s="25">
        <v>2743</v>
      </c>
      <c r="F46" s="62">
        <v>2730</v>
      </c>
      <c r="G46" s="67">
        <v>25</v>
      </c>
      <c r="H46" s="25">
        <v>31</v>
      </c>
      <c r="I46" s="57">
        <v>4.17</v>
      </c>
      <c r="J46" s="19">
        <v>3.23</v>
      </c>
      <c r="K46" s="25">
        <v>152</v>
      </c>
      <c r="L46" s="25">
        <v>159</v>
      </c>
      <c r="M46" s="26">
        <v>100</v>
      </c>
      <c r="N46" s="25">
        <v>386</v>
      </c>
      <c r="O46" s="27">
        <v>337</v>
      </c>
      <c r="P46" s="28">
        <v>2</v>
      </c>
      <c r="Q46" s="27">
        <v>4</v>
      </c>
    </row>
    <row r="47" spans="1:17" ht="15.95" customHeight="1" x14ac:dyDescent="0.2">
      <c r="A47" s="23" t="s">
        <v>208</v>
      </c>
      <c r="B47" s="24">
        <v>3034</v>
      </c>
      <c r="C47" s="24">
        <v>1</v>
      </c>
      <c r="D47" s="24">
        <v>1</v>
      </c>
      <c r="E47" s="25">
        <v>9059</v>
      </c>
      <c r="F47" s="62">
        <v>9272</v>
      </c>
      <c r="G47" s="67">
        <v>134</v>
      </c>
      <c r="H47" s="25">
        <v>135</v>
      </c>
      <c r="I47" s="57">
        <v>4.45</v>
      </c>
      <c r="J47" s="19">
        <v>22.96</v>
      </c>
      <c r="K47" s="25">
        <v>1681</v>
      </c>
      <c r="L47" s="25">
        <v>1941</v>
      </c>
      <c r="M47" s="26">
        <v>88.61</v>
      </c>
      <c r="N47" s="25">
        <v>3964</v>
      </c>
      <c r="O47" s="27">
        <v>4261</v>
      </c>
      <c r="P47" s="28">
        <v>0</v>
      </c>
      <c r="Q47" s="27">
        <v>0</v>
      </c>
    </row>
    <row r="48" spans="1:17" ht="15.95" customHeight="1" thickBot="1" x14ac:dyDescent="0.25">
      <c r="A48" s="29" t="s">
        <v>209</v>
      </c>
      <c r="B48" s="30">
        <v>1954</v>
      </c>
      <c r="C48" s="30">
        <v>1</v>
      </c>
      <c r="D48" s="30">
        <v>1</v>
      </c>
      <c r="E48" s="31">
        <v>6317</v>
      </c>
      <c r="F48" s="63">
        <v>6529</v>
      </c>
      <c r="G48" s="34">
        <v>115</v>
      </c>
      <c r="H48" s="31">
        <v>89</v>
      </c>
      <c r="I48" s="32">
        <v>4.55</v>
      </c>
      <c r="J48" s="45">
        <v>38.200000000000003</v>
      </c>
      <c r="K48" s="31">
        <v>507</v>
      </c>
      <c r="L48" s="31">
        <v>705</v>
      </c>
      <c r="M48" s="33">
        <v>93.05</v>
      </c>
      <c r="N48" s="31">
        <v>1209</v>
      </c>
      <c r="O48" s="35">
        <v>997</v>
      </c>
      <c r="P48" s="36">
        <v>0</v>
      </c>
      <c r="Q48" s="35">
        <v>12</v>
      </c>
    </row>
  </sheetData>
  <mergeCells count="21">
    <mergeCell ref="A1:A3"/>
    <mergeCell ref="B1:B3"/>
    <mergeCell ref="D1:D3"/>
    <mergeCell ref="E1:F1"/>
    <mergeCell ref="C1:C3"/>
    <mergeCell ref="P2:P3"/>
    <mergeCell ref="Q2:Q3"/>
    <mergeCell ref="P1:Q1"/>
    <mergeCell ref="E2:E3"/>
    <mergeCell ref="F2:F3"/>
    <mergeCell ref="H2:H3"/>
    <mergeCell ref="I2:I3"/>
    <mergeCell ref="J2:J3"/>
    <mergeCell ref="K2:K3"/>
    <mergeCell ref="L2:L3"/>
    <mergeCell ref="M2:M3"/>
    <mergeCell ref="N2:N3"/>
    <mergeCell ref="N1:O1"/>
    <mergeCell ref="O2:O3"/>
    <mergeCell ref="G2:G3"/>
    <mergeCell ref="G1:M1"/>
  </mergeCells>
  <pageMargins left="0.7" right="0.7" top="0.78740157499999996" bottom="0.78740157499999996" header="0.3" footer="0.3"/>
  <pageSetup paperSize="9" scale="62" orientation="landscape" r:id="rId1"/>
  <ignoredErrors>
    <ignoredError sqref="J4 M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 tint="-0.249977111117893"/>
    <pageSetUpPr fitToPage="1"/>
  </sheetPr>
  <dimension ref="A1:Q40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6.5703125" customWidth="1"/>
    <col min="5" max="5" width="10.7109375" customWidth="1"/>
    <col min="6" max="6" width="10.85546875" customWidth="1"/>
  </cols>
  <sheetData>
    <row r="1" spans="1:17" ht="15" customHeight="1" x14ac:dyDescent="0.2">
      <c r="A1" s="75" t="s">
        <v>236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87" t="s">
        <v>231</v>
      </c>
      <c r="I2" s="99" t="s">
        <v>221</v>
      </c>
      <c r="J2" s="99" t="s">
        <v>4</v>
      </c>
      <c r="K2" s="87" t="s">
        <v>240</v>
      </c>
      <c r="L2" s="87" t="s">
        <v>232</v>
      </c>
      <c r="M2" s="101" t="s">
        <v>222</v>
      </c>
      <c r="N2" s="89" t="s">
        <v>226</v>
      </c>
      <c r="O2" s="87" t="s">
        <v>233</v>
      </c>
      <c r="P2" s="89" t="s">
        <v>228</v>
      </c>
      <c r="Q2" s="91" t="s">
        <v>239</v>
      </c>
    </row>
    <row r="3" spans="1:17" ht="53.25" customHeight="1" thickBot="1" x14ac:dyDescent="0.25">
      <c r="A3" s="77"/>
      <c r="B3" s="79"/>
      <c r="C3" s="79"/>
      <c r="D3" s="81"/>
      <c r="E3" s="96"/>
      <c r="F3" s="98"/>
      <c r="G3" s="90"/>
      <c r="H3" s="88"/>
      <c r="I3" s="100"/>
      <c r="J3" s="100"/>
      <c r="K3" s="88"/>
      <c r="L3" s="88"/>
      <c r="M3" s="102"/>
      <c r="N3" s="90"/>
      <c r="O3" s="88"/>
      <c r="P3" s="90"/>
      <c r="Q3" s="92"/>
    </row>
    <row r="4" spans="1:17" ht="15.95" customHeight="1" thickBot="1" x14ac:dyDescent="0.25">
      <c r="A4" s="37" t="s">
        <v>131</v>
      </c>
      <c r="B4" s="38">
        <f t="shared" ref="B4:G4" si="0">SUM(B5:B38)</f>
        <v>92777</v>
      </c>
      <c r="C4" s="38">
        <f t="shared" ref="C4" si="1">SUM(C5:C38)</f>
        <v>8</v>
      </c>
      <c r="D4" s="38">
        <f t="shared" si="0"/>
        <v>20</v>
      </c>
      <c r="E4" s="38">
        <f t="shared" si="0"/>
        <v>270407</v>
      </c>
      <c r="F4" s="68">
        <f t="shared" si="0"/>
        <v>262654</v>
      </c>
      <c r="G4" s="38">
        <f t="shared" si="0"/>
        <v>7786</v>
      </c>
      <c r="H4" s="38">
        <f t="shared" ref="H4" si="2">SUM(H5:H38)</f>
        <v>7675</v>
      </c>
      <c r="I4" s="56">
        <f>AVERAGE(I5:I38)</f>
        <v>8.4858823529411751</v>
      </c>
      <c r="J4" s="55">
        <f>AVERAGE(J5:J38)</f>
        <v>23.588235294117649</v>
      </c>
      <c r="K4" s="38">
        <f>SUM(K5:K38)</f>
        <v>168470</v>
      </c>
      <c r="L4" s="38">
        <f>SUM(L5:L38)</f>
        <v>171846</v>
      </c>
      <c r="M4" s="55">
        <f>AVERAGE(M5:M38)</f>
        <v>81.674117647058821</v>
      </c>
      <c r="N4" s="38">
        <f>SUM(N5:N38)</f>
        <v>223773</v>
      </c>
      <c r="O4" s="38">
        <f>SUM(O5:O38)</f>
        <v>327658</v>
      </c>
      <c r="P4" s="38">
        <f>SUM(P5:P38)</f>
        <v>718</v>
      </c>
      <c r="Q4" s="38">
        <f>SUM(Q5:Q38)</f>
        <v>983</v>
      </c>
    </row>
    <row r="5" spans="1:17" ht="15.95" customHeight="1" x14ac:dyDescent="0.2">
      <c r="A5" s="1" t="s">
        <v>132</v>
      </c>
      <c r="B5" s="2">
        <v>48105</v>
      </c>
      <c r="C5" s="2">
        <v>0</v>
      </c>
      <c r="D5" s="2">
        <v>1</v>
      </c>
      <c r="E5" s="3">
        <v>82983</v>
      </c>
      <c r="F5" s="59">
        <v>77826</v>
      </c>
      <c r="G5" s="69">
        <v>3787</v>
      </c>
      <c r="H5" s="3">
        <v>3687</v>
      </c>
      <c r="I5" s="4">
        <v>7.66</v>
      </c>
      <c r="J5" s="4">
        <v>33.17</v>
      </c>
      <c r="K5" s="3">
        <v>109866</v>
      </c>
      <c r="L5" s="3">
        <v>117015</v>
      </c>
      <c r="M5" s="5">
        <v>51.27</v>
      </c>
      <c r="N5" s="3">
        <v>121959</v>
      </c>
      <c r="O5" s="8">
        <v>122470</v>
      </c>
      <c r="P5" s="7">
        <v>441</v>
      </c>
      <c r="Q5" s="6">
        <v>497</v>
      </c>
    </row>
    <row r="6" spans="1:17" ht="15.95" customHeight="1" x14ac:dyDescent="0.2">
      <c r="A6" s="9" t="s">
        <v>133</v>
      </c>
      <c r="B6" s="10">
        <v>3091</v>
      </c>
      <c r="C6" s="10">
        <v>0</v>
      </c>
      <c r="D6" s="10">
        <v>1</v>
      </c>
      <c r="E6" s="11">
        <v>11877</v>
      </c>
      <c r="F6" s="60">
        <v>12107</v>
      </c>
      <c r="G6" s="65">
        <v>117</v>
      </c>
      <c r="H6" s="11">
        <v>138</v>
      </c>
      <c r="I6" s="12">
        <v>4.46</v>
      </c>
      <c r="J6" s="12">
        <v>11.59</v>
      </c>
      <c r="K6" s="11">
        <v>2313</v>
      </c>
      <c r="L6" s="11">
        <v>3818</v>
      </c>
      <c r="M6" s="13">
        <v>81.849999999999994</v>
      </c>
      <c r="N6" s="11">
        <v>3245</v>
      </c>
      <c r="O6" s="14">
        <v>3769</v>
      </c>
      <c r="P6" s="15">
        <v>3</v>
      </c>
      <c r="Q6" s="14">
        <v>6</v>
      </c>
    </row>
    <row r="7" spans="1:17" ht="15.95" customHeight="1" x14ac:dyDescent="0.2">
      <c r="A7" s="9" t="s">
        <v>134</v>
      </c>
      <c r="B7" s="10">
        <v>1991</v>
      </c>
      <c r="C7" s="10">
        <v>0</v>
      </c>
      <c r="D7" s="10">
        <v>0</v>
      </c>
      <c r="E7" s="11">
        <v>6138</v>
      </c>
      <c r="F7" s="60">
        <v>6105</v>
      </c>
      <c r="G7" s="65">
        <v>364</v>
      </c>
      <c r="H7" s="11">
        <v>239</v>
      </c>
      <c r="I7" s="12">
        <v>12</v>
      </c>
      <c r="J7" s="12">
        <v>11.72</v>
      </c>
      <c r="K7" s="11">
        <v>1589</v>
      </c>
      <c r="L7" s="11">
        <v>1193</v>
      </c>
      <c r="M7" s="13">
        <v>99.41</v>
      </c>
      <c r="N7" s="11">
        <v>4262</v>
      </c>
      <c r="O7" s="14">
        <v>3485</v>
      </c>
      <c r="P7" s="15">
        <v>5</v>
      </c>
      <c r="Q7" s="14">
        <v>140</v>
      </c>
    </row>
    <row r="8" spans="1:17" ht="15.95" customHeight="1" x14ac:dyDescent="0.2">
      <c r="A8" s="9" t="s">
        <v>164</v>
      </c>
      <c r="B8" s="10">
        <v>2909</v>
      </c>
      <c r="C8" s="10">
        <v>1</v>
      </c>
      <c r="D8" s="10">
        <v>1</v>
      </c>
      <c r="E8" s="11">
        <v>17078</v>
      </c>
      <c r="F8" s="60">
        <v>13760</v>
      </c>
      <c r="G8" s="65">
        <v>358</v>
      </c>
      <c r="H8" s="11">
        <v>375</v>
      </c>
      <c r="I8" s="12">
        <v>12.89</v>
      </c>
      <c r="J8" s="12">
        <v>30.67</v>
      </c>
      <c r="K8" s="11">
        <v>5354</v>
      </c>
      <c r="L8" s="11">
        <v>6362</v>
      </c>
      <c r="M8" s="13">
        <v>60.31</v>
      </c>
      <c r="N8" s="11">
        <v>10002</v>
      </c>
      <c r="O8" s="14">
        <v>8352</v>
      </c>
      <c r="P8" s="15">
        <v>47</v>
      </c>
      <c r="Q8" s="14">
        <v>104</v>
      </c>
    </row>
    <row r="9" spans="1:17" ht="15.95" customHeight="1" x14ac:dyDescent="0.2">
      <c r="A9" s="9" t="s">
        <v>135</v>
      </c>
      <c r="B9" s="10">
        <v>3975</v>
      </c>
      <c r="C9" s="10">
        <v>1</v>
      </c>
      <c r="D9" s="10">
        <v>1</v>
      </c>
      <c r="E9" s="11">
        <v>10815</v>
      </c>
      <c r="F9" s="60">
        <v>9447</v>
      </c>
      <c r="G9" s="65">
        <v>377</v>
      </c>
      <c r="H9" s="11">
        <v>385</v>
      </c>
      <c r="I9" s="12">
        <v>9.69</v>
      </c>
      <c r="J9" s="12">
        <v>23.12</v>
      </c>
      <c r="K9" s="11">
        <v>6445</v>
      </c>
      <c r="L9" s="11">
        <v>6524</v>
      </c>
      <c r="M9" s="13">
        <v>63.66</v>
      </c>
      <c r="N9" s="11">
        <v>10456</v>
      </c>
      <c r="O9" s="14">
        <v>10392</v>
      </c>
      <c r="P9" s="15">
        <v>13</v>
      </c>
      <c r="Q9" s="14">
        <v>27</v>
      </c>
    </row>
    <row r="10" spans="1:17" ht="15.95" customHeight="1" x14ac:dyDescent="0.2">
      <c r="A10" s="9" t="s">
        <v>136</v>
      </c>
      <c r="B10" s="10">
        <v>6177</v>
      </c>
      <c r="C10" s="10">
        <v>1</v>
      </c>
      <c r="D10" s="10">
        <v>0</v>
      </c>
      <c r="E10" s="11">
        <v>18832</v>
      </c>
      <c r="F10" s="60">
        <v>18583</v>
      </c>
      <c r="G10" s="65">
        <v>699</v>
      </c>
      <c r="H10" s="11">
        <v>671</v>
      </c>
      <c r="I10" s="12">
        <v>10.86</v>
      </c>
      <c r="J10" s="12">
        <v>35.770000000000003</v>
      </c>
      <c r="K10" s="11">
        <v>12805</v>
      </c>
      <c r="L10" s="11">
        <v>6463</v>
      </c>
      <c r="M10" s="13">
        <v>26.2</v>
      </c>
      <c r="N10" s="11">
        <v>19750</v>
      </c>
      <c r="O10" s="14">
        <v>127715</v>
      </c>
      <c r="P10" s="15">
        <v>53</v>
      </c>
      <c r="Q10" s="14">
        <v>48</v>
      </c>
    </row>
    <row r="11" spans="1:17" ht="15.95" customHeight="1" x14ac:dyDescent="0.2">
      <c r="A11" s="9" t="s">
        <v>137</v>
      </c>
      <c r="B11" s="10">
        <v>2778</v>
      </c>
      <c r="C11" s="10">
        <v>0</v>
      </c>
      <c r="D11" s="10">
        <v>1</v>
      </c>
      <c r="E11" s="11">
        <v>7943</v>
      </c>
      <c r="F11" s="60">
        <v>8183</v>
      </c>
      <c r="G11" s="65">
        <v>42</v>
      </c>
      <c r="H11" s="11">
        <v>62</v>
      </c>
      <c r="I11" s="12">
        <v>2.23</v>
      </c>
      <c r="J11" s="12">
        <v>12.9</v>
      </c>
      <c r="K11" s="11">
        <v>614</v>
      </c>
      <c r="L11" s="11">
        <v>508</v>
      </c>
      <c r="M11" s="13">
        <v>50.2</v>
      </c>
      <c r="N11" s="11">
        <v>1541</v>
      </c>
      <c r="O11" s="14">
        <v>610</v>
      </c>
      <c r="P11" s="15">
        <v>2</v>
      </c>
      <c r="Q11" s="14">
        <v>1</v>
      </c>
    </row>
    <row r="12" spans="1:17" ht="15.95" customHeight="1" x14ac:dyDescent="0.2">
      <c r="A12" s="9" t="s">
        <v>138</v>
      </c>
      <c r="B12" s="10">
        <v>6265</v>
      </c>
      <c r="C12" s="10">
        <v>1</v>
      </c>
      <c r="D12" s="10">
        <v>1</v>
      </c>
      <c r="E12" s="11">
        <v>23824</v>
      </c>
      <c r="F12" s="60">
        <v>23487</v>
      </c>
      <c r="G12" s="65">
        <v>1023</v>
      </c>
      <c r="H12" s="11">
        <v>1008</v>
      </c>
      <c r="I12" s="12">
        <v>16.09</v>
      </c>
      <c r="J12" s="12">
        <v>31.94</v>
      </c>
      <c r="K12" s="11">
        <v>20417</v>
      </c>
      <c r="L12" s="11">
        <v>20451</v>
      </c>
      <c r="M12" s="13">
        <v>80.790000000000006</v>
      </c>
      <c r="N12" s="11">
        <v>30577</v>
      </c>
      <c r="O12" s="14">
        <v>28926</v>
      </c>
      <c r="P12" s="15">
        <v>74</v>
      </c>
      <c r="Q12" s="14">
        <v>85</v>
      </c>
    </row>
    <row r="13" spans="1:17" ht="15.95" customHeight="1" x14ac:dyDescent="0.2">
      <c r="A13" s="16" t="s">
        <v>165</v>
      </c>
      <c r="B13" s="17">
        <v>351</v>
      </c>
      <c r="C13" s="17">
        <v>0</v>
      </c>
      <c r="D13" s="17">
        <v>0</v>
      </c>
      <c r="E13" s="18">
        <v>3278</v>
      </c>
      <c r="F13" s="61">
        <v>3341</v>
      </c>
      <c r="G13" s="66">
        <v>71</v>
      </c>
      <c r="H13" s="18">
        <v>87</v>
      </c>
      <c r="I13" s="19">
        <v>24.79</v>
      </c>
      <c r="J13" s="19">
        <v>58.62</v>
      </c>
      <c r="K13" s="18">
        <v>1276</v>
      </c>
      <c r="L13" s="18">
        <v>600</v>
      </c>
      <c r="M13" s="20">
        <v>88.17</v>
      </c>
      <c r="N13" s="18">
        <v>904</v>
      </c>
      <c r="O13" s="21">
        <v>1042</v>
      </c>
      <c r="P13" s="22">
        <v>2</v>
      </c>
      <c r="Q13" s="21">
        <v>1</v>
      </c>
    </row>
    <row r="14" spans="1:17" ht="15.95" customHeight="1" x14ac:dyDescent="0.2">
      <c r="A14" s="16" t="s">
        <v>139</v>
      </c>
      <c r="B14" s="17">
        <v>567</v>
      </c>
      <c r="C14" s="17">
        <v>0</v>
      </c>
      <c r="D14" s="17">
        <v>0</v>
      </c>
      <c r="E14" s="18">
        <v>3423</v>
      </c>
      <c r="F14" s="61">
        <v>3432</v>
      </c>
      <c r="G14" s="66">
        <v>10</v>
      </c>
      <c r="H14" s="18">
        <v>9</v>
      </c>
      <c r="I14" s="19">
        <v>1.59</v>
      </c>
      <c r="J14" s="19">
        <v>33.33</v>
      </c>
      <c r="K14" s="18">
        <v>80</v>
      </c>
      <c r="L14" s="18">
        <v>76</v>
      </c>
      <c r="M14" s="20">
        <v>100</v>
      </c>
      <c r="N14" s="18">
        <v>113</v>
      </c>
      <c r="O14" s="21">
        <v>97</v>
      </c>
      <c r="P14" s="22">
        <v>0</v>
      </c>
      <c r="Q14" s="21">
        <v>0</v>
      </c>
    </row>
    <row r="15" spans="1:17" ht="15.95" customHeight="1" x14ac:dyDescent="0.2">
      <c r="A15" s="23" t="s">
        <v>140</v>
      </c>
      <c r="B15" s="24">
        <v>279</v>
      </c>
      <c r="C15" s="24">
        <v>0</v>
      </c>
      <c r="D15" s="24">
        <v>0</v>
      </c>
      <c r="E15" s="25">
        <v>2703</v>
      </c>
      <c r="F15" s="62">
        <v>2712</v>
      </c>
      <c r="G15" s="67">
        <v>11</v>
      </c>
      <c r="H15" s="25">
        <v>10</v>
      </c>
      <c r="I15" s="57">
        <v>3.58</v>
      </c>
      <c r="J15" s="19">
        <v>10</v>
      </c>
      <c r="K15" s="25">
        <v>34</v>
      </c>
      <c r="L15" s="25">
        <v>33</v>
      </c>
      <c r="M15" s="26">
        <v>100</v>
      </c>
      <c r="N15" s="25">
        <v>81</v>
      </c>
      <c r="O15" s="27">
        <v>79</v>
      </c>
      <c r="P15" s="28">
        <v>0</v>
      </c>
      <c r="Q15" s="27">
        <v>0</v>
      </c>
    </row>
    <row r="16" spans="1:17" ht="15.95" customHeight="1" x14ac:dyDescent="0.2">
      <c r="A16" s="23" t="s">
        <v>141</v>
      </c>
      <c r="B16" s="24">
        <v>597</v>
      </c>
      <c r="C16" s="24">
        <v>0</v>
      </c>
      <c r="D16" s="24">
        <v>1</v>
      </c>
      <c r="E16" s="25">
        <v>4324</v>
      </c>
      <c r="F16" s="62">
        <v>4346</v>
      </c>
      <c r="G16" s="67">
        <v>50</v>
      </c>
      <c r="H16" s="25">
        <v>47</v>
      </c>
      <c r="I16" s="57">
        <v>7.87</v>
      </c>
      <c r="J16" s="19">
        <v>25.53</v>
      </c>
      <c r="K16" s="25">
        <v>260</v>
      </c>
      <c r="L16" s="25">
        <v>270</v>
      </c>
      <c r="M16" s="26">
        <v>100</v>
      </c>
      <c r="N16" s="25">
        <v>866</v>
      </c>
      <c r="O16" s="27">
        <v>792</v>
      </c>
      <c r="P16" s="28">
        <v>0</v>
      </c>
      <c r="Q16" s="27">
        <v>0</v>
      </c>
    </row>
    <row r="17" spans="1:17" ht="15.95" customHeight="1" x14ac:dyDescent="0.2">
      <c r="A17" s="23" t="s">
        <v>142</v>
      </c>
      <c r="B17" s="24">
        <v>868</v>
      </c>
      <c r="C17" s="24">
        <v>0</v>
      </c>
      <c r="D17" s="24">
        <v>1</v>
      </c>
      <c r="E17" s="25">
        <v>4302</v>
      </c>
      <c r="F17" s="62">
        <v>4373</v>
      </c>
      <c r="G17" s="67">
        <v>47</v>
      </c>
      <c r="H17" s="25">
        <v>52</v>
      </c>
      <c r="I17" s="57">
        <v>5.99</v>
      </c>
      <c r="J17" s="19">
        <v>26.92</v>
      </c>
      <c r="K17" s="25">
        <v>409</v>
      </c>
      <c r="L17" s="25">
        <v>416</v>
      </c>
      <c r="M17" s="26">
        <v>100</v>
      </c>
      <c r="N17" s="25">
        <v>1060</v>
      </c>
      <c r="O17" s="27">
        <v>1068</v>
      </c>
      <c r="P17" s="28">
        <v>0</v>
      </c>
      <c r="Q17" s="27">
        <v>0</v>
      </c>
    </row>
    <row r="18" spans="1:17" ht="15.95" customHeight="1" x14ac:dyDescent="0.2">
      <c r="A18" s="23" t="s">
        <v>143</v>
      </c>
      <c r="B18" s="24">
        <v>316</v>
      </c>
      <c r="C18" s="24">
        <v>0</v>
      </c>
      <c r="D18" s="24">
        <v>0</v>
      </c>
      <c r="E18" s="25">
        <v>2562</v>
      </c>
      <c r="F18" s="62">
        <v>2597</v>
      </c>
      <c r="G18" s="67">
        <v>15</v>
      </c>
      <c r="H18" s="25">
        <v>15</v>
      </c>
      <c r="I18" s="57">
        <v>4.75</v>
      </c>
      <c r="J18" s="19">
        <v>13.33</v>
      </c>
      <c r="K18" s="25">
        <v>98</v>
      </c>
      <c r="L18" s="25">
        <v>95</v>
      </c>
      <c r="M18" s="26">
        <v>100</v>
      </c>
      <c r="N18" s="25">
        <v>193</v>
      </c>
      <c r="O18" s="27">
        <v>258</v>
      </c>
      <c r="P18" s="28">
        <v>0</v>
      </c>
      <c r="Q18" s="27">
        <v>0</v>
      </c>
    </row>
    <row r="19" spans="1:17" ht="15.95" customHeight="1" x14ac:dyDescent="0.2">
      <c r="A19" s="23" t="s">
        <v>144</v>
      </c>
      <c r="B19" s="24">
        <v>1585</v>
      </c>
      <c r="C19" s="24">
        <v>0</v>
      </c>
      <c r="D19" s="24">
        <v>1</v>
      </c>
      <c r="E19" s="25">
        <v>5173</v>
      </c>
      <c r="F19" s="62">
        <v>5305</v>
      </c>
      <c r="G19" s="67">
        <v>68</v>
      </c>
      <c r="H19" s="25">
        <v>69</v>
      </c>
      <c r="I19" s="57">
        <v>4.3499999999999996</v>
      </c>
      <c r="J19" s="19">
        <v>20.29</v>
      </c>
      <c r="K19" s="25">
        <v>1003</v>
      </c>
      <c r="L19" s="25">
        <v>919</v>
      </c>
      <c r="M19" s="26">
        <v>100</v>
      </c>
      <c r="N19" s="25">
        <v>2908</v>
      </c>
      <c r="O19" s="27">
        <v>2411</v>
      </c>
      <c r="P19" s="28">
        <v>2</v>
      </c>
      <c r="Q19" s="27">
        <v>2</v>
      </c>
    </row>
    <row r="20" spans="1:17" ht="15.95" customHeight="1" x14ac:dyDescent="0.2">
      <c r="A20" s="23" t="s">
        <v>145</v>
      </c>
      <c r="B20" s="24">
        <v>1318</v>
      </c>
      <c r="C20" s="24">
        <v>0</v>
      </c>
      <c r="D20" s="24">
        <v>1</v>
      </c>
      <c r="E20" s="25">
        <v>4083</v>
      </c>
      <c r="F20" s="62">
        <v>4154</v>
      </c>
      <c r="G20" s="67">
        <v>41</v>
      </c>
      <c r="H20" s="25">
        <v>48</v>
      </c>
      <c r="I20" s="57">
        <v>3.64</v>
      </c>
      <c r="J20" s="19">
        <v>41.67</v>
      </c>
      <c r="K20" s="25">
        <v>196</v>
      </c>
      <c r="L20" s="25">
        <v>440</v>
      </c>
      <c r="M20" s="26">
        <v>100</v>
      </c>
      <c r="N20" s="25">
        <v>414</v>
      </c>
      <c r="O20" s="27">
        <v>668</v>
      </c>
      <c r="P20" s="28">
        <v>3</v>
      </c>
      <c r="Q20" s="27">
        <v>0</v>
      </c>
    </row>
    <row r="21" spans="1:17" ht="15.95" customHeight="1" x14ac:dyDescent="0.2">
      <c r="A21" s="23" t="s">
        <v>146</v>
      </c>
      <c r="B21" s="24">
        <v>235</v>
      </c>
      <c r="C21" s="24">
        <v>0</v>
      </c>
      <c r="D21" s="24">
        <v>1</v>
      </c>
      <c r="E21" s="25">
        <v>1926</v>
      </c>
      <c r="F21" s="62">
        <v>1926</v>
      </c>
      <c r="G21" s="67">
        <v>28</v>
      </c>
      <c r="H21" s="25">
        <v>27</v>
      </c>
      <c r="I21" s="57">
        <v>11.49</v>
      </c>
      <c r="J21" s="19">
        <v>37.04</v>
      </c>
      <c r="K21" s="25">
        <v>97</v>
      </c>
      <c r="L21" s="25">
        <v>142</v>
      </c>
      <c r="M21" s="26">
        <v>100</v>
      </c>
      <c r="N21" s="25">
        <v>174</v>
      </c>
      <c r="O21" s="27">
        <v>201</v>
      </c>
      <c r="P21" s="28">
        <v>0</v>
      </c>
      <c r="Q21" s="27">
        <v>3</v>
      </c>
    </row>
    <row r="22" spans="1:17" ht="15.95" customHeight="1" x14ac:dyDescent="0.2">
      <c r="A22" s="23" t="s">
        <v>147</v>
      </c>
      <c r="B22" s="24">
        <v>454</v>
      </c>
      <c r="C22" s="24">
        <v>0</v>
      </c>
      <c r="D22" s="24">
        <v>0</v>
      </c>
      <c r="E22" s="25">
        <v>115</v>
      </c>
      <c r="F22" s="62">
        <v>115</v>
      </c>
      <c r="G22" s="67">
        <v>17</v>
      </c>
      <c r="H22" s="25">
        <v>0</v>
      </c>
      <c r="I22" s="57">
        <v>0</v>
      </c>
      <c r="J22" s="19">
        <v>0</v>
      </c>
      <c r="K22" s="25">
        <v>86</v>
      </c>
      <c r="L22" s="25">
        <v>0</v>
      </c>
      <c r="M22" s="26">
        <v>0</v>
      </c>
      <c r="N22" s="25">
        <v>151</v>
      </c>
      <c r="O22" s="27">
        <v>0</v>
      </c>
      <c r="P22" s="28">
        <v>0</v>
      </c>
      <c r="Q22" s="27">
        <v>0</v>
      </c>
    </row>
    <row r="23" spans="1:17" ht="15.95" customHeight="1" x14ac:dyDescent="0.2">
      <c r="A23" s="23" t="s">
        <v>148</v>
      </c>
      <c r="B23" s="24">
        <v>170</v>
      </c>
      <c r="C23" s="24">
        <v>0</v>
      </c>
      <c r="D23" s="24">
        <v>0</v>
      </c>
      <c r="E23" s="25">
        <v>3014</v>
      </c>
      <c r="F23" s="62">
        <v>3050</v>
      </c>
      <c r="G23" s="67">
        <v>25</v>
      </c>
      <c r="H23" s="25">
        <v>20</v>
      </c>
      <c r="I23" s="57">
        <v>11.76</v>
      </c>
      <c r="J23" s="19">
        <v>55</v>
      </c>
      <c r="K23" s="25">
        <v>200</v>
      </c>
      <c r="L23" s="25">
        <v>198</v>
      </c>
      <c r="M23" s="26">
        <v>100</v>
      </c>
      <c r="N23" s="25">
        <v>446</v>
      </c>
      <c r="O23" s="27">
        <v>478</v>
      </c>
      <c r="P23" s="28">
        <v>6</v>
      </c>
      <c r="Q23" s="27">
        <v>3</v>
      </c>
    </row>
    <row r="24" spans="1:17" ht="15.95" customHeight="1" x14ac:dyDescent="0.2">
      <c r="A24" s="23" t="s">
        <v>149</v>
      </c>
      <c r="B24" s="24">
        <v>940</v>
      </c>
      <c r="C24" s="24">
        <v>0</v>
      </c>
      <c r="D24" s="24">
        <v>0</v>
      </c>
      <c r="E24" s="25">
        <v>4602</v>
      </c>
      <c r="F24" s="62">
        <v>4685</v>
      </c>
      <c r="G24" s="67">
        <v>47</v>
      </c>
      <c r="H24" s="25">
        <v>25</v>
      </c>
      <c r="I24" s="57">
        <v>2.66</v>
      </c>
      <c r="J24" s="19">
        <v>16</v>
      </c>
      <c r="K24" s="25">
        <v>224</v>
      </c>
      <c r="L24" s="25">
        <v>159</v>
      </c>
      <c r="M24" s="26">
        <v>100</v>
      </c>
      <c r="N24" s="25">
        <v>677</v>
      </c>
      <c r="O24" s="27">
        <v>585</v>
      </c>
      <c r="P24" s="28">
        <v>1</v>
      </c>
      <c r="Q24" s="27">
        <v>1</v>
      </c>
    </row>
    <row r="25" spans="1:17" ht="15.95" customHeight="1" x14ac:dyDescent="0.2">
      <c r="A25" s="23" t="s">
        <v>150</v>
      </c>
      <c r="B25" s="24">
        <v>1021</v>
      </c>
      <c r="C25" s="24">
        <v>0</v>
      </c>
      <c r="D25" s="24">
        <v>1</v>
      </c>
      <c r="E25" s="25">
        <v>4514</v>
      </c>
      <c r="F25" s="62">
        <v>4615</v>
      </c>
      <c r="G25" s="67">
        <v>70</v>
      </c>
      <c r="H25" s="25">
        <v>66</v>
      </c>
      <c r="I25" s="57">
        <v>6.46</v>
      </c>
      <c r="J25" s="19">
        <v>15.15</v>
      </c>
      <c r="K25" s="25">
        <v>502</v>
      </c>
      <c r="L25" s="25">
        <v>502</v>
      </c>
      <c r="M25" s="26">
        <v>94.42</v>
      </c>
      <c r="N25" s="25">
        <v>1535</v>
      </c>
      <c r="O25" s="27">
        <v>1384</v>
      </c>
      <c r="P25" s="28">
        <v>0</v>
      </c>
      <c r="Q25" s="27">
        <v>0</v>
      </c>
    </row>
    <row r="26" spans="1:17" ht="15.95" customHeight="1" x14ac:dyDescent="0.2">
      <c r="A26" s="23" t="s">
        <v>151</v>
      </c>
      <c r="B26" s="24">
        <v>969</v>
      </c>
      <c r="C26" s="24">
        <v>0</v>
      </c>
      <c r="D26" s="24">
        <v>0</v>
      </c>
      <c r="E26" s="25">
        <v>1438</v>
      </c>
      <c r="F26" s="62">
        <v>1438</v>
      </c>
      <c r="G26" s="67">
        <v>0</v>
      </c>
      <c r="H26" s="25">
        <v>0</v>
      </c>
      <c r="I26" s="57">
        <v>0</v>
      </c>
      <c r="J26" s="19">
        <v>0</v>
      </c>
      <c r="K26" s="25">
        <v>0</v>
      </c>
      <c r="L26" s="25">
        <v>0</v>
      </c>
      <c r="M26" s="26">
        <v>0</v>
      </c>
      <c r="N26" s="25">
        <v>0</v>
      </c>
      <c r="O26" s="27">
        <v>0</v>
      </c>
      <c r="P26" s="28">
        <v>0</v>
      </c>
      <c r="Q26" s="27">
        <v>0</v>
      </c>
    </row>
    <row r="27" spans="1:17" ht="15.95" customHeight="1" x14ac:dyDescent="0.2">
      <c r="A27" s="23" t="s">
        <v>152</v>
      </c>
      <c r="B27" s="24">
        <v>264</v>
      </c>
      <c r="C27" s="24">
        <v>0</v>
      </c>
      <c r="D27" s="24">
        <v>1</v>
      </c>
      <c r="E27" s="25">
        <v>3363</v>
      </c>
      <c r="F27" s="62">
        <v>3410</v>
      </c>
      <c r="G27" s="67">
        <v>21</v>
      </c>
      <c r="H27" s="25">
        <v>20</v>
      </c>
      <c r="I27" s="57">
        <v>7.58</v>
      </c>
      <c r="J27" s="19">
        <v>25</v>
      </c>
      <c r="K27" s="25">
        <v>301</v>
      </c>
      <c r="L27" s="25">
        <v>148</v>
      </c>
      <c r="M27" s="26">
        <v>100</v>
      </c>
      <c r="N27" s="25">
        <v>169</v>
      </c>
      <c r="O27" s="27">
        <v>142</v>
      </c>
      <c r="P27" s="28">
        <v>0</v>
      </c>
      <c r="Q27" s="27">
        <v>2</v>
      </c>
    </row>
    <row r="28" spans="1:17" ht="15.95" customHeight="1" x14ac:dyDescent="0.2">
      <c r="A28" s="23" t="s">
        <v>153</v>
      </c>
      <c r="B28" s="24">
        <v>212</v>
      </c>
      <c r="C28" s="24">
        <v>1</v>
      </c>
      <c r="D28" s="24">
        <v>1</v>
      </c>
      <c r="E28" s="25">
        <v>3373</v>
      </c>
      <c r="F28" s="62">
        <v>3243</v>
      </c>
      <c r="G28" s="67">
        <v>37</v>
      </c>
      <c r="H28" s="25">
        <v>76</v>
      </c>
      <c r="I28" s="57">
        <v>35.85</v>
      </c>
      <c r="J28" s="19">
        <v>3.95</v>
      </c>
      <c r="K28" s="25">
        <v>407</v>
      </c>
      <c r="L28" s="25">
        <v>501</v>
      </c>
      <c r="M28" s="26">
        <v>80.64</v>
      </c>
      <c r="N28" s="25">
        <v>599</v>
      </c>
      <c r="O28" s="27">
        <v>571</v>
      </c>
      <c r="P28" s="28">
        <v>9</v>
      </c>
      <c r="Q28" s="27">
        <v>18</v>
      </c>
    </row>
    <row r="29" spans="1:17" ht="15.95" customHeight="1" x14ac:dyDescent="0.2">
      <c r="A29" s="23" t="s">
        <v>154</v>
      </c>
      <c r="B29" s="24">
        <v>1282</v>
      </c>
      <c r="C29" s="24">
        <v>0</v>
      </c>
      <c r="D29" s="24">
        <v>0</v>
      </c>
      <c r="E29" s="25">
        <v>4488</v>
      </c>
      <c r="F29" s="62">
        <v>4539</v>
      </c>
      <c r="G29" s="67">
        <v>26</v>
      </c>
      <c r="H29" s="25">
        <v>27</v>
      </c>
      <c r="I29" s="57">
        <v>2.11</v>
      </c>
      <c r="J29" s="19">
        <v>0</v>
      </c>
      <c r="K29" s="25">
        <v>167</v>
      </c>
      <c r="L29" s="25">
        <v>207</v>
      </c>
      <c r="M29" s="26">
        <v>100</v>
      </c>
      <c r="N29" s="25">
        <v>661</v>
      </c>
      <c r="O29" s="27">
        <v>858</v>
      </c>
      <c r="P29" s="28">
        <v>0</v>
      </c>
      <c r="Q29" s="27">
        <v>0</v>
      </c>
    </row>
    <row r="30" spans="1:17" ht="15.95" customHeight="1" x14ac:dyDescent="0.2">
      <c r="A30" s="23" t="s">
        <v>155</v>
      </c>
      <c r="B30" s="24">
        <v>639</v>
      </c>
      <c r="C30" s="24">
        <v>0</v>
      </c>
      <c r="D30" s="24">
        <v>1</v>
      </c>
      <c r="E30" s="25">
        <v>2235</v>
      </c>
      <c r="F30" s="62">
        <v>2328</v>
      </c>
      <c r="G30" s="67">
        <v>31</v>
      </c>
      <c r="H30" s="25">
        <v>56</v>
      </c>
      <c r="I30" s="57">
        <v>8.76</v>
      </c>
      <c r="J30" s="19">
        <v>19.64</v>
      </c>
      <c r="K30" s="25">
        <v>397</v>
      </c>
      <c r="L30" s="25">
        <v>351</v>
      </c>
      <c r="M30" s="26">
        <v>100</v>
      </c>
      <c r="N30" s="25">
        <v>667</v>
      </c>
      <c r="O30" s="27">
        <v>560</v>
      </c>
      <c r="P30" s="28">
        <v>12</v>
      </c>
      <c r="Q30" s="27">
        <v>11</v>
      </c>
    </row>
    <row r="31" spans="1:17" ht="15.95" customHeight="1" x14ac:dyDescent="0.2">
      <c r="A31" s="23" t="s">
        <v>156</v>
      </c>
      <c r="B31" s="24">
        <v>937</v>
      </c>
      <c r="C31" s="24">
        <v>1</v>
      </c>
      <c r="D31" s="24">
        <v>1</v>
      </c>
      <c r="E31" s="25">
        <v>4907</v>
      </c>
      <c r="F31" s="62">
        <v>5931</v>
      </c>
      <c r="G31" s="67">
        <v>52</v>
      </c>
      <c r="H31" s="25">
        <v>58</v>
      </c>
      <c r="I31" s="57">
        <v>6.19</v>
      </c>
      <c r="J31" s="19">
        <v>31.03</v>
      </c>
      <c r="K31" s="25">
        <v>374</v>
      </c>
      <c r="L31" s="25">
        <v>190</v>
      </c>
      <c r="M31" s="26">
        <v>100</v>
      </c>
      <c r="N31" s="25">
        <v>532</v>
      </c>
      <c r="O31" s="27">
        <v>535</v>
      </c>
      <c r="P31" s="28">
        <v>5</v>
      </c>
      <c r="Q31" s="27">
        <v>0</v>
      </c>
    </row>
    <row r="32" spans="1:17" ht="15.95" customHeight="1" x14ac:dyDescent="0.2">
      <c r="A32" s="23" t="s">
        <v>157</v>
      </c>
      <c r="B32" s="24">
        <v>1037</v>
      </c>
      <c r="C32" s="24">
        <v>1</v>
      </c>
      <c r="D32" s="24">
        <v>1</v>
      </c>
      <c r="E32" s="25">
        <v>4600</v>
      </c>
      <c r="F32" s="62">
        <v>4795</v>
      </c>
      <c r="G32" s="67">
        <v>112</v>
      </c>
      <c r="H32" s="25">
        <v>144</v>
      </c>
      <c r="I32" s="57">
        <v>13.89</v>
      </c>
      <c r="J32" s="19">
        <v>15.97</v>
      </c>
      <c r="K32" s="25">
        <v>1067</v>
      </c>
      <c r="L32" s="25">
        <v>1998</v>
      </c>
      <c r="M32" s="26">
        <v>100</v>
      </c>
      <c r="N32" s="25">
        <v>4618</v>
      </c>
      <c r="O32" s="27">
        <v>4424</v>
      </c>
      <c r="P32" s="28">
        <v>6</v>
      </c>
      <c r="Q32" s="27">
        <v>8</v>
      </c>
    </row>
    <row r="33" spans="1:17" ht="15.95" customHeight="1" x14ac:dyDescent="0.2">
      <c r="A33" s="23" t="s">
        <v>158</v>
      </c>
      <c r="B33" s="24">
        <v>181</v>
      </c>
      <c r="C33" s="24">
        <v>0</v>
      </c>
      <c r="D33" s="24">
        <v>0</v>
      </c>
      <c r="E33" s="25">
        <v>4326</v>
      </c>
      <c r="F33" s="62">
        <v>4378</v>
      </c>
      <c r="G33" s="67">
        <v>41</v>
      </c>
      <c r="H33" s="25">
        <v>42</v>
      </c>
      <c r="I33" s="57">
        <v>23.2</v>
      </c>
      <c r="J33" s="19">
        <v>21.43</v>
      </c>
      <c r="K33" s="25">
        <v>432</v>
      </c>
      <c r="L33" s="25">
        <v>421</v>
      </c>
      <c r="M33" s="26">
        <v>100</v>
      </c>
      <c r="N33" s="25">
        <v>439</v>
      </c>
      <c r="O33" s="27">
        <v>470</v>
      </c>
      <c r="P33" s="28">
        <v>14</v>
      </c>
      <c r="Q33" s="27">
        <v>14</v>
      </c>
    </row>
    <row r="34" spans="1:17" ht="15.95" customHeight="1" x14ac:dyDescent="0.2">
      <c r="A34" s="23" t="s">
        <v>159</v>
      </c>
      <c r="B34" s="24">
        <v>1039</v>
      </c>
      <c r="C34" s="24">
        <v>0</v>
      </c>
      <c r="D34" s="24">
        <v>0</v>
      </c>
      <c r="E34" s="25">
        <v>2765</v>
      </c>
      <c r="F34" s="62">
        <v>2803</v>
      </c>
      <c r="G34" s="67">
        <v>69</v>
      </c>
      <c r="H34" s="25">
        <v>98</v>
      </c>
      <c r="I34" s="57">
        <v>9.43</v>
      </c>
      <c r="J34" s="19">
        <v>0</v>
      </c>
      <c r="K34" s="25">
        <v>430</v>
      </c>
      <c r="L34" s="25">
        <v>351</v>
      </c>
      <c r="M34" s="26">
        <v>100</v>
      </c>
      <c r="N34" s="25">
        <v>899</v>
      </c>
      <c r="O34" s="27">
        <v>975</v>
      </c>
      <c r="P34" s="28">
        <v>18</v>
      </c>
      <c r="Q34" s="27">
        <v>0</v>
      </c>
    </row>
    <row r="35" spans="1:17" ht="15.95" customHeight="1" x14ac:dyDescent="0.2">
      <c r="A35" s="23" t="s">
        <v>160</v>
      </c>
      <c r="B35" s="24">
        <v>646</v>
      </c>
      <c r="C35" s="24">
        <v>1</v>
      </c>
      <c r="D35" s="24">
        <v>1</v>
      </c>
      <c r="E35" s="25">
        <v>2925</v>
      </c>
      <c r="F35" s="62">
        <v>3055</v>
      </c>
      <c r="G35" s="67">
        <v>60</v>
      </c>
      <c r="H35" s="25">
        <v>66</v>
      </c>
      <c r="I35" s="57">
        <v>10.220000000000001</v>
      </c>
      <c r="J35" s="19">
        <v>54.55</v>
      </c>
      <c r="K35" s="25">
        <v>758</v>
      </c>
      <c r="L35" s="25">
        <v>1281</v>
      </c>
      <c r="M35" s="26">
        <v>100</v>
      </c>
      <c r="N35" s="25">
        <v>1775</v>
      </c>
      <c r="O35" s="27">
        <v>2360</v>
      </c>
      <c r="P35" s="28">
        <v>1</v>
      </c>
      <c r="Q35" s="27">
        <v>11</v>
      </c>
    </row>
    <row r="36" spans="1:17" ht="15.95" customHeight="1" x14ac:dyDescent="0.2">
      <c r="A36" s="23" t="s">
        <v>161</v>
      </c>
      <c r="B36" s="24">
        <v>135</v>
      </c>
      <c r="C36" s="24">
        <v>0</v>
      </c>
      <c r="D36" s="24">
        <v>0</v>
      </c>
      <c r="E36" s="25">
        <v>2461</v>
      </c>
      <c r="F36" s="62">
        <v>2461</v>
      </c>
      <c r="G36" s="67">
        <v>0</v>
      </c>
      <c r="H36" s="25">
        <v>0</v>
      </c>
      <c r="I36" s="57">
        <v>0</v>
      </c>
      <c r="J36" s="19">
        <v>0</v>
      </c>
      <c r="K36" s="25">
        <v>0</v>
      </c>
      <c r="L36" s="25">
        <v>0</v>
      </c>
      <c r="M36" s="26">
        <v>0</v>
      </c>
      <c r="N36" s="25">
        <v>0</v>
      </c>
      <c r="O36" s="27">
        <v>0</v>
      </c>
      <c r="P36" s="28">
        <v>0</v>
      </c>
      <c r="Q36" s="27">
        <v>0</v>
      </c>
    </row>
    <row r="37" spans="1:17" ht="15.95" customHeight="1" x14ac:dyDescent="0.2">
      <c r="A37" s="23" t="s">
        <v>162</v>
      </c>
      <c r="B37" s="24">
        <v>938</v>
      </c>
      <c r="C37" s="24">
        <v>0</v>
      </c>
      <c r="D37" s="24">
        <v>1</v>
      </c>
      <c r="E37" s="25">
        <v>4020</v>
      </c>
      <c r="F37" s="62">
        <v>4087</v>
      </c>
      <c r="G37" s="67">
        <v>53</v>
      </c>
      <c r="H37" s="25">
        <v>33</v>
      </c>
      <c r="I37" s="57">
        <v>3.52</v>
      </c>
      <c r="J37" s="19">
        <v>66.67</v>
      </c>
      <c r="K37" s="25">
        <v>143</v>
      </c>
      <c r="L37" s="25">
        <v>89</v>
      </c>
      <c r="M37" s="26">
        <v>100</v>
      </c>
      <c r="N37" s="25">
        <v>1159</v>
      </c>
      <c r="O37" s="27">
        <v>1102</v>
      </c>
      <c r="P37" s="28">
        <v>0</v>
      </c>
      <c r="Q37" s="27">
        <v>0</v>
      </c>
    </row>
    <row r="38" spans="1:17" ht="15.95" customHeight="1" thickBot="1" x14ac:dyDescent="0.25">
      <c r="A38" s="29" t="s">
        <v>163</v>
      </c>
      <c r="B38" s="30">
        <v>506</v>
      </c>
      <c r="C38" s="30">
        <v>0</v>
      </c>
      <c r="D38" s="30">
        <v>1</v>
      </c>
      <c r="E38" s="31">
        <v>5997</v>
      </c>
      <c r="F38" s="63">
        <v>6037</v>
      </c>
      <c r="G38" s="34">
        <v>17</v>
      </c>
      <c r="H38" s="31">
        <v>15</v>
      </c>
      <c r="I38" s="32">
        <v>2.96</v>
      </c>
      <c r="J38" s="45">
        <v>20</v>
      </c>
      <c r="K38" s="31">
        <v>126</v>
      </c>
      <c r="L38" s="31">
        <v>125</v>
      </c>
      <c r="M38" s="33">
        <v>100</v>
      </c>
      <c r="N38" s="31">
        <v>941</v>
      </c>
      <c r="O38" s="35">
        <v>879</v>
      </c>
      <c r="P38" s="36">
        <v>1</v>
      </c>
      <c r="Q38" s="35">
        <v>1</v>
      </c>
    </row>
    <row r="40" spans="1:17" x14ac:dyDescent="0.2">
      <c r="O40" s="109"/>
    </row>
  </sheetData>
  <mergeCells count="21">
    <mergeCell ref="A1:A3"/>
    <mergeCell ref="B1:B3"/>
    <mergeCell ref="D1:D3"/>
    <mergeCell ref="E1:F1"/>
    <mergeCell ref="G1:M1"/>
    <mergeCell ref="C1:C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</mergeCells>
  <pageMargins left="0.7" right="0.7" top="0.78740157499999996" bottom="0.78740157499999996" header="0.3" footer="0.3"/>
  <pageSetup paperSize="9" scale="76" orientation="landscape" r:id="rId1"/>
  <ignoredErrors>
    <ignoredError sqref="J4 M4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-0.249977111117893"/>
    <pageSetUpPr fitToPage="1"/>
  </sheetPr>
  <dimension ref="A1:Q61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5703125" customWidth="1"/>
    <col min="5" max="5" width="10.7109375" customWidth="1"/>
    <col min="6" max="6" width="10.85546875" customWidth="1"/>
    <col min="12" max="12" width="10.28515625" customWidth="1"/>
  </cols>
  <sheetData>
    <row r="1" spans="1:17" ht="15" customHeight="1" x14ac:dyDescent="0.2">
      <c r="A1" s="75" t="s">
        <v>237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87" t="s">
        <v>231</v>
      </c>
      <c r="I2" s="99" t="s">
        <v>221</v>
      </c>
      <c r="J2" s="99" t="s">
        <v>4</v>
      </c>
      <c r="K2" s="87" t="s">
        <v>240</v>
      </c>
      <c r="L2" s="87" t="s">
        <v>232</v>
      </c>
      <c r="M2" s="101" t="s">
        <v>222</v>
      </c>
      <c r="N2" s="89" t="s">
        <v>226</v>
      </c>
      <c r="O2" s="87" t="s">
        <v>233</v>
      </c>
      <c r="P2" s="89" t="s">
        <v>228</v>
      </c>
      <c r="Q2" s="91" t="s">
        <v>239</v>
      </c>
    </row>
    <row r="3" spans="1:17" ht="53.25" customHeight="1" thickBot="1" x14ac:dyDescent="0.25">
      <c r="A3" s="77"/>
      <c r="B3" s="79"/>
      <c r="C3" s="79"/>
      <c r="D3" s="81"/>
      <c r="E3" s="96"/>
      <c r="F3" s="98"/>
      <c r="G3" s="90"/>
      <c r="H3" s="88"/>
      <c r="I3" s="100"/>
      <c r="J3" s="100"/>
      <c r="K3" s="88"/>
      <c r="L3" s="88"/>
      <c r="M3" s="102"/>
      <c r="N3" s="90"/>
      <c r="O3" s="88"/>
      <c r="P3" s="90"/>
      <c r="Q3" s="92"/>
    </row>
    <row r="4" spans="1:17" ht="15.95" customHeight="1" thickBot="1" x14ac:dyDescent="0.25">
      <c r="A4" s="37" t="s">
        <v>73</v>
      </c>
      <c r="B4" s="38">
        <f t="shared" ref="B4:G4" si="0">SUM(B5:B61)</f>
        <v>191134</v>
      </c>
      <c r="C4" s="38">
        <f t="shared" si="0"/>
        <v>19</v>
      </c>
      <c r="D4" s="38">
        <f t="shared" si="0"/>
        <v>41</v>
      </c>
      <c r="E4" s="38">
        <f t="shared" si="0"/>
        <v>1703485</v>
      </c>
      <c r="F4" s="38">
        <f t="shared" si="0"/>
        <v>1701769</v>
      </c>
      <c r="G4" s="38">
        <f t="shared" si="0"/>
        <v>21803</v>
      </c>
      <c r="H4" s="38">
        <f t="shared" ref="H4" si="1">SUM(H5:H61)</f>
        <v>22136</v>
      </c>
      <c r="I4" s="56">
        <f>AVERAGE(I5:I61)</f>
        <v>6.1228070175438605</v>
      </c>
      <c r="J4" s="55">
        <f>AVERAGE(J5:J61)</f>
        <v>22.803684210526313</v>
      </c>
      <c r="K4" s="38">
        <f>SUM(K5:K61)</f>
        <v>909741</v>
      </c>
      <c r="L4" s="38">
        <f>SUM(L5:L61)</f>
        <v>1231959</v>
      </c>
      <c r="M4" s="55">
        <f>AVERAGE(M5:M61)</f>
        <v>80.305614035087743</v>
      </c>
      <c r="N4" s="38">
        <f>SUM(N5:N61)</f>
        <v>675242</v>
      </c>
      <c r="O4" s="38">
        <f>SUM(O5:O61)</f>
        <v>678876</v>
      </c>
      <c r="P4" s="38">
        <f>SUM(P5:P61)</f>
        <v>2244</v>
      </c>
      <c r="Q4" s="38">
        <f>SUM(Q5:Q61)</f>
        <v>2195</v>
      </c>
    </row>
    <row r="5" spans="1:17" ht="15.95" customHeight="1" x14ac:dyDescent="0.2">
      <c r="A5" s="1" t="s">
        <v>74</v>
      </c>
      <c r="B5" s="2">
        <v>112589</v>
      </c>
      <c r="C5" s="2">
        <v>1</v>
      </c>
      <c r="D5" s="2">
        <v>1</v>
      </c>
      <c r="E5" s="3">
        <v>1393752</v>
      </c>
      <c r="F5" s="59">
        <v>1407860</v>
      </c>
      <c r="G5" s="64">
        <v>16790</v>
      </c>
      <c r="H5" s="3">
        <v>17577</v>
      </c>
      <c r="I5" s="4">
        <v>15.61</v>
      </c>
      <c r="J5" s="4">
        <v>23.71</v>
      </c>
      <c r="K5" s="3">
        <v>833147</v>
      </c>
      <c r="L5" s="3">
        <v>1153866</v>
      </c>
      <c r="M5" s="5">
        <v>27.22</v>
      </c>
      <c r="N5" s="3">
        <v>564746</v>
      </c>
      <c r="O5" s="8">
        <v>577286</v>
      </c>
      <c r="P5" s="7">
        <v>1537</v>
      </c>
      <c r="Q5" s="6">
        <v>1531</v>
      </c>
    </row>
    <row r="6" spans="1:17" ht="15.95" customHeight="1" x14ac:dyDescent="0.2">
      <c r="A6" s="9" t="s">
        <v>75</v>
      </c>
      <c r="B6" s="10">
        <v>2954</v>
      </c>
      <c r="C6" s="10">
        <v>1</v>
      </c>
      <c r="D6" s="10">
        <v>1</v>
      </c>
      <c r="E6" s="11">
        <v>18541</v>
      </c>
      <c r="F6" s="60">
        <v>17991</v>
      </c>
      <c r="G6" s="65">
        <v>272</v>
      </c>
      <c r="H6" s="11">
        <v>266</v>
      </c>
      <c r="I6" s="12">
        <v>9</v>
      </c>
      <c r="J6" s="12">
        <v>16.54</v>
      </c>
      <c r="K6" s="11">
        <v>5718</v>
      </c>
      <c r="L6" s="11">
        <v>5846</v>
      </c>
      <c r="M6" s="13">
        <v>92.61</v>
      </c>
      <c r="N6" s="11">
        <v>10982</v>
      </c>
      <c r="O6" s="14">
        <v>10170</v>
      </c>
      <c r="P6" s="15">
        <v>30</v>
      </c>
      <c r="Q6" s="14">
        <v>38</v>
      </c>
    </row>
    <row r="7" spans="1:17" ht="15.95" customHeight="1" x14ac:dyDescent="0.2">
      <c r="A7" s="9" t="s">
        <v>76</v>
      </c>
      <c r="B7" s="10">
        <v>7563</v>
      </c>
      <c r="C7" s="10">
        <v>0</v>
      </c>
      <c r="D7" s="10">
        <v>1</v>
      </c>
      <c r="E7" s="11">
        <v>9133</v>
      </c>
      <c r="F7" s="60">
        <v>9402</v>
      </c>
      <c r="G7" s="65">
        <v>226</v>
      </c>
      <c r="H7" s="11">
        <v>212</v>
      </c>
      <c r="I7" s="12">
        <v>2.8</v>
      </c>
      <c r="J7" s="12">
        <v>18.399999999999999</v>
      </c>
      <c r="K7" s="11">
        <v>4468</v>
      </c>
      <c r="L7" s="11">
        <v>4444</v>
      </c>
      <c r="M7" s="13">
        <v>79.5</v>
      </c>
      <c r="N7" s="11">
        <v>5918</v>
      </c>
      <c r="O7" s="14">
        <v>5762</v>
      </c>
      <c r="P7" s="15">
        <v>46</v>
      </c>
      <c r="Q7" s="14">
        <v>49</v>
      </c>
    </row>
    <row r="8" spans="1:17" ht="15.95" customHeight="1" x14ac:dyDescent="0.2">
      <c r="A8" s="9" t="s">
        <v>77</v>
      </c>
      <c r="B8" s="10">
        <v>2838</v>
      </c>
      <c r="C8" s="10">
        <v>0</v>
      </c>
      <c r="D8" s="10">
        <v>1</v>
      </c>
      <c r="E8" s="11">
        <v>12883</v>
      </c>
      <c r="F8" s="60">
        <v>10265</v>
      </c>
      <c r="G8" s="65">
        <v>221</v>
      </c>
      <c r="H8" s="11">
        <v>227</v>
      </c>
      <c r="I8" s="12">
        <v>8</v>
      </c>
      <c r="J8" s="12">
        <v>40.53</v>
      </c>
      <c r="K8" s="11">
        <v>2644</v>
      </c>
      <c r="L8" s="11">
        <v>2575</v>
      </c>
      <c r="M8" s="13">
        <v>89.75</v>
      </c>
      <c r="N8" s="11">
        <v>5218</v>
      </c>
      <c r="O8" s="14">
        <v>5161</v>
      </c>
      <c r="P8" s="15">
        <v>8</v>
      </c>
      <c r="Q8" s="14">
        <v>8</v>
      </c>
    </row>
    <row r="9" spans="1:17" ht="15.95" customHeight="1" x14ac:dyDescent="0.2">
      <c r="A9" s="9" t="s">
        <v>129</v>
      </c>
      <c r="B9" s="10">
        <v>3065</v>
      </c>
      <c r="C9" s="10">
        <v>1</v>
      </c>
      <c r="D9" s="10">
        <v>1</v>
      </c>
      <c r="E9" s="11">
        <v>12651</v>
      </c>
      <c r="F9" s="60">
        <v>12800</v>
      </c>
      <c r="G9" s="65">
        <v>148</v>
      </c>
      <c r="H9" s="11">
        <v>122</v>
      </c>
      <c r="I9" s="12">
        <v>3.98</v>
      </c>
      <c r="J9" s="12">
        <v>13.93</v>
      </c>
      <c r="K9" s="11">
        <v>2404</v>
      </c>
      <c r="L9" s="11">
        <v>1795</v>
      </c>
      <c r="M9" s="13">
        <v>65.239999999999995</v>
      </c>
      <c r="N9" s="11">
        <v>5038</v>
      </c>
      <c r="O9" s="14">
        <v>3535</v>
      </c>
      <c r="P9" s="15">
        <v>10</v>
      </c>
      <c r="Q9" s="14">
        <v>1</v>
      </c>
    </row>
    <row r="10" spans="1:17" ht="15.95" customHeight="1" x14ac:dyDescent="0.2">
      <c r="A10" s="9" t="s">
        <v>78</v>
      </c>
      <c r="B10" s="10">
        <v>8252</v>
      </c>
      <c r="C10" s="10">
        <v>1</v>
      </c>
      <c r="D10" s="10">
        <v>1</v>
      </c>
      <c r="E10" s="11">
        <v>23808</v>
      </c>
      <c r="F10" s="60">
        <v>20358</v>
      </c>
      <c r="G10" s="65">
        <v>382</v>
      </c>
      <c r="H10" s="11">
        <v>395</v>
      </c>
      <c r="I10" s="12">
        <v>4.79</v>
      </c>
      <c r="J10" s="12">
        <v>42.03</v>
      </c>
      <c r="K10" s="11">
        <v>11259</v>
      </c>
      <c r="L10" s="11">
        <v>12549</v>
      </c>
      <c r="M10" s="13">
        <v>49.47</v>
      </c>
      <c r="N10" s="11">
        <v>9219</v>
      </c>
      <c r="O10" s="14">
        <v>9290</v>
      </c>
      <c r="P10" s="15">
        <v>56</v>
      </c>
      <c r="Q10" s="14">
        <v>68</v>
      </c>
    </row>
    <row r="11" spans="1:17" ht="15.95" customHeight="1" x14ac:dyDescent="0.2">
      <c r="A11" s="9" t="s">
        <v>80</v>
      </c>
      <c r="B11" s="10">
        <v>6424</v>
      </c>
      <c r="C11" s="10">
        <v>0</v>
      </c>
      <c r="D11" s="10">
        <v>1</v>
      </c>
      <c r="E11" s="11">
        <v>26239</v>
      </c>
      <c r="F11" s="60">
        <v>26308</v>
      </c>
      <c r="G11" s="65">
        <v>194</v>
      </c>
      <c r="H11" s="11">
        <v>172</v>
      </c>
      <c r="I11" s="12">
        <v>2.68</v>
      </c>
      <c r="J11" s="12">
        <v>18.02</v>
      </c>
      <c r="K11" s="11">
        <v>3460</v>
      </c>
      <c r="L11" s="11">
        <v>2989</v>
      </c>
      <c r="M11" s="13">
        <v>93.41</v>
      </c>
      <c r="N11" s="11">
        <v>9877</v>
      </c>
      <c r="O11" s="14">
        <v>8918</v>
      </c>
      <c r="P11" s="15">
        <v>13</v>
      </c>
      <c r="Q11" s="14">
        <v>5</v>
      </c>
    </row>
    <row r="12" spans="1:17" ht="15.95" customHeight="1" x14ac:dyDescent="0.2">
      <c r="A12" s="9" t="s">
        <v>130</v>
      </c>
      <c r="B12" s="10">
        <v>3857</v>
      </c>
      <c r="C12" s="10">
        <v>0</v>
      </c>
      <c r="D12" s="10">
        <v>1</v>
      </c>
      <c r="E12" s="11">
        <v>16970</v>
      </c>
      <c r="F12" s="60">
        <v>16051</v>
      </c>
      <c r="G12" s="65">
        <v>256</v>
      </c>
      <c r="H12" s="11">
        <v>257</v>
      </c>
      <c r="I12" s="12">
        <v>6.66</v>
      </c>
      <c r="J12" s="12">
        <v>58.37</v>
      </c>
      <c r="K12" s="11">
        <v>2974</v>
      </c>
      <c r="L12" s="11">
        <v>2870</v>
      </c>
      <c r="M12" s="13">
        <v>91.85</v>
      </c>
      <c r="N12" s="11">
        <v>5784</v>
      </c>
      <c r="O12" s="14">
        <v>5648</v>
      </c>
      <c r="P12" s="15">
        <v>13</v>
      </c>
      <c r="Q12" s="14">
        <v>12</v>
      </c>
    </row>
    <row r="13" spans="1:17" ht="15.95" customHeight="1" x14ac:dyDescent="0.2">
      <c r="A13" s="9" t="s">
        <v>81</v>
      </c>
      <c r="B13" s="10">
        <v>2903</v>
      </c>
      <c r="C13" s="10">
        <v>0</v>
      </c>
      <c r="D13" s="10">
        <v>0</v>
      </c>
      <c r="E13" s="11">
        <v>10231</v>
      </c>
      <c r="F13" s="60">
        <v>10414</v>
      </c>
      <c r="G13" s="65">
        <v>133</v>
      </c>
      <c r="H13" s="11">
        <v>114</v>
      </c>
      <c r="I13" s="12">
        <v>3.93</v>
      </c>
      <c r="J13" s="12">
        <v>30.7</v>
      </c>
      <c r="K13" s="11">
        <v>1877</v>
      </c>
      <c r="L13" s="11">
        <v>2002</v>
      </c>
      <c r="M13" s="13">
        <v>68.03</v>
      </c>
      <c r="N13" s="11">
        <v>3166</v>
      </c>
      <c r="O13" s="14">
        <v>3374</v>
      </c>
      <c r="P13" s="15">
        <v>3</v>
      </c>
      <c r="Q13" s="14">
        <v>9</v>
      </c>
    </row>
    <row r="14" spans="1:17" ht="15.95" customHeight="1" x14ac:dyDescent="0.2">
      <c r="A14" s="39" t="s">
        <v>82</v>
      </c>
      <c r="B14" s="40">
        <v>8898</v>
      </c>
      <c r="C14" s="40">
        <v>1</v>
      </c>
      <c r="D14" s="40">
        <v>1</v>
      </c>
      <c r="E14" s="41">
        <v>18907</v>
      </c>
      <c r="F14" s="70">
        <v>15051</v>
      </c>
      <c r="G14" s="71">
        <v>1380</v>
      </c>
      <c r="H14" s="41">
        <v>1049</v>
      </c>
      <c r="I14" s="58">
        <v>11.79</v>
      </c>
      <c r="J14" s="12">
        <v>44.04</v>
      </c>
      <c r="K14" s="41">
        <v>20984</v>
      </c>
      <c r="L14" s="41">
        <v>21199</v>
      </c>
      <c r="M14" s="42">
        <v>69.599999999999994</v>
      </c>
      <c r="N14" s="41">
        <v>24542</v>
      </c>
      <c r="O14" s="43">
        <v>22255</v>
      </c>
      <c r="P14" s="44">
        <v>392</v>
      </c>
      <c r="Q14" s="43">
        <v>160</v>
      </c>
    </row>
    <row r="15" spans="1:17" ht="15.95" customHeight="1" x14ac:dyDescent="0.2">
      <c r="A15" s="23" t="s">
        <v>83</v>
      </c>
      <c r="B15" s="24">
        <v>979</v>
      </c>
      <c r="C15" s="24">
        <v>1</v>
      </c>
      <c r="D15" s="24">
        <v>1</v>
      </c>
      <c r="E15" s="25">
        <v>7709</v>
      </c>
      <c r="F15" s="62">
        <v>6482</v>
      </c>
      <c r="G15" s="67">
        <v>91</v>
      </c>
      <c r="H15" s="25">
        <v>80</v>
      </c>
      <c r="I15" s="57">
        <v>8.17</v>
      </c>
      <c r="J15" s="19">
        <v>23.75</v>
      </c>
      <c r="K15" s="25">
        <v>1595</v>
      </c>
      <c r="L15" s="25">
        <v>1199</v>
      </c>
      <c r="M15" s="26">
        <v>96.75</v>
      </c>
      <c r="N15" s="25">
        <v>1415</v>
      </c>
      <c r="O15" s="27">
        <v>1424</v>
      </c>
      <c r="P15" s="28">
        <v>20</v>
      </c>
      <c r="Q15" s="27">
        <v>0</v>
      </c>
    </row>
    <row r="16" spans="1:17" ht="15.95" customHeight="1" x14ac:dyDescent="0.2">
      <c r="A16" s="23" t="s">
        <v>84</v>
      </c>
      <c r="B16" s="24">
        <v>1113</v>
      </c>
      <c r="C16" s="24">
        <v>1</v>
      </c>
      <c r="D16" s="24">
        <v>1</v>
      </c>
      <c r="E16" s="25">
        <v>5294</v>
      </c>
      <c r="F16" s="62">
        <v>5289</v>
      </c>
      <c r="G16" s="67">
        <v>63</v>
      </c>
      <c r="H16" s="25">
        <v>60</v>
      </c>
      <c r="I16" s="57">
        <v>5.39</v>
      </c>
      <c r="J16" s="19">
        <v>16.670000000000002</v>
      </c>
      <c r="K16" s="25">
        <v>1406</v>
      </c>
      <c r="L16" s="25">
        <v>1634</v>
      </c>
      <c r="M16" s="26">
        <v>52.26</v>
      </c>
      <c r="N16" s="25">
        <v>1612</v>
      </c>
      <c r="O16" s="27">
        <v>1645</v>
      </c>
      <c r="P16" s="28">
        <v>0</v>
      </c>
      <c r="Q16" s="27">
        <v>1</v>
      </c>
    </row>
    <row r="17" spans="1:17" ht="15.95" customHeight="1" x14ac:dyDescent="0.2">
      <c r="A17" s="23" t="s">
        <v>85</v>
      </c>
      <c r="B17" s="24">
        <v>719</v>
      </c>
      <c r="C17" s="24">
        <v>1</v>
      </c>
      <c r="D17" s="24">
        <v>1</v>
      </c>
      <c r="E17" s="25">
        <v>3211</v>
      </c>
      <c r="F17" s="62">
        <v>3246</v>
      </c>
      <c r="G17" s="67">
        <v>59</v>
      </c>
      <c r="H17" s="25">
        <v>45</v>
      </c>
      <c r="I17" s="57">
        <v>6.26</v>
      </c>
      <c r="J17" s="19">
        <v>6.67</v>
      </c>
      <c r="K17" s="25">
        <v>602</v>
      </c>
      <c r="L17" s="25">
        <v>508</v>
      </c>
      <c r="M17" s="26">
        <v>92.13</v>
      </c>
      <c r="N17" s="25">
        <v>838</v>
      </c>
      <c r="O17" s="27">
        <v>1127</v>
      </c>
      <c r="P17" s="28">
        <v>0</v>
      </c>
      <c r="Q17" s="27">
        <v>1</v>
      </c>
    </row>
    <row r="18" spans="1:17" ht="15.95" customHeight="1" x14ac:dyDescent="0.2">
      <c r="A18" s="23" t="s">
        <v>86</v>
      </c>
      <c r="B18" s="24">
        <v>962</v>
      </c>
      <c r="C18" s="24">
        <v>0</v>
      </c>
      <c r="D18" s="24">
        <v>1</v>
      </c>
      <c r="E18" s="25">
        <v>3489</v>
      </c>
      <c r="F18" s="62">
        <v>3550</v>
      </c>
      <c r="G18" s="67">
        <v>11</v>
      </c>
      <c r="H18" s="25">
        <v>10</v>
      </c>
      <c r="I18" s="57">
        <v>1.04</v>
      </c>
      <c r="J18" s="19">
        <v>20</v>
      </c>
      <c r="K18" s="25">
        <v>283</v>
      </c>
      <c r="L18" s="25">
        <v>306</v>
      </c>
      <c r="M18" s="26">
        <v>99.35</v>
      </c>
      <c r="N18" s="25">
        <v>261</v>
      </c>
      <c r="O18" s="27">
        <v>227</v>
      </c>
      <c r="P18" s="28">
        <v>1</v>
      </c>
      <c r="Q18" s="27">
        <v>13</v>
      </c>
    </row>
    <row r="19" spans="1:17" ht="15.95" customHeight="1" x14ac:dyDescent="0.2">
      <c r="A19" s="23" t="s">
        <v>87</v>
      </c>
      <c r="B19" s="24">
        <v>119</v>
      </c>
      <c r="C19" s="24">
        <v>0</v>
      </c>
      <c r="D19" s="24">
        <v>0</v>
      </c>
      <c r="E19" s="25">
        <v>1394</v>
      </c>
      <c r="F19" s="62">
        <v>1409</v>
      </c>
      <c r="G19" s="67">
        <v>17</v>
      </c>
      <c r="H19" s="25">
        <v>16</v>
      </c>
      <c r="I19" s="57">
        <v>13.45</v>
      </c>
      <c r="J19" s="19">
        <v>31.25</v>
      </c>
      <c r="K19" s="25">
        <v>175</v>
      </c>
      <c r="L19" s="25">
        <v>170</v>
      </c>
      <c r="M19" s="26">
        <v>95.29</v>
      </c>
      <c r="N19" s="25">
        <v>293</v>
      </c>
      <c r="O19" s="27">
        <v>275</v>
      </c>
      <c r="P19" s="28">
        <v>0</v>
      </c>
      <c r="Q19" s="27">
        <v>0</v>
      </c>
    </row>
    <row r="20" spans="1:17" ht="15.95" customHeight="1" x14ac:dyDescent="0.2">
      <c r="A20" s="23" t="s">
        <v>88</v>
      </c>
      <c r="B20" s="24">
        <v>332</v>
      </c>
      <c r="C20" s="24">
        <v>0</v>
      </c>
      <c r="D20" s="24">
        <v>1</v>
      </c>
      <c r="E20" s="25">
        <v>2910</v>
      </c>
      <c r="F20" s="62">
        <v>2997</v>
      </c>
      <c r="G20" s="67">
        <v>25</v>
      </c>
      <c r="H20" s="25">
        <v>27</v>
      </c>
      <c r="I20" s="57">
        <v>8.1300000000000008</v>
      </c>
      <c r="J20" s="19">
        <v>11.11</v>
      </c>
      <c r="K20" s="25">
        <v>328</v>
      </c>
      <c r="L20" s="25">
        <v>532</v>
      </c>
      <c r="M20" s="26">
        <v>80.83</v>
      </c>
      <c r="N20" s="25">
        <v>960</v>
      </c>
      <c r="O20" s="27">
        <v>634</v>
      </c>
      <c r="P20" s="28">
        <v>0</v>
      </c>
      <c r="Q20" s="27">
        <v>0</v>
      </c>
    </row>
    <row r="21" spans="1:17" ht="15.95" customHeight="1" x14ac:dyDescent="0.2">
      <c r="A21" s="23" t="s">
        <v>89</v>
      </c>
      <c r="B21" s="24">
        <v>755</v>
      </c>
      <c r="C21" s="24">
        <v>0</v>
      </c>
      <c r="D21" s="24">
        <v>1</v>
      </c>
      <c r="E21" s="25">
        <v>3205</v>
      </c>
      <c r="F21" s="62">
        <v>3078</v>
      </c>
      <c r="G21" s="67">
        <v>24</v>
      </c>
      <c r="H21" s="25">
        <v>37</v>
      </c>
      <c r="I21" s="57">
        <v>4.9000000000000004</v>
      </c>
      <c r="J21" s="19">
        <v>37.840000000000003</v>
      </c>
      <c r="K21" s="25">
        <v>721</v>
      </c>
      <c r="L21" s="25">
        <v>689</v>
      </c>
      <c r="M21" s="26">
        <v>81.28</v>
      </c>
      <c r="N21" s="25">
        <v>484</v>
      </c>
      <c r="O21" s="27">
        <v>422</v>
      </c>
      <c r="P21" s="28">
        <v>13</v>
      </c>
      <c r="Q21" s="27">
        <v>22</v>
      </c>
    </row>
    <row r="22" spans="1:17" ht="15.95" customHeight="1" x14ac:dyDescent="0.2">
      <c r="A22" s="23" t="s">
        <v>90</v>
      </c>
      <c r="B22" s="24">
        <v>1029</v>
      </c>
      <c r="C22" s="24">
        <v>0</v>
      </c>
      <c r="D22" s="24">
        <v>1</v>
      </c>
      <c r="E22" s="25">
        <v>4023</v>
      </c>
      <c r="F22" s="62">
        <v>3691</v>
      </c>
      <c r="G22" s="67">
        <v>52</v>
      </c>
      <c r="H22" s="25">
        <v>36</v>
      </c>
      <c r="I22" s="57">
        <v>3.5</v>
      </c>
      <c r="J22" s="19">
        <v>27.78</v>
      </c>
      <c r="K22" s="25">
        <v>416</v>
      </c>
      <c r="L22" s="25">
        <v>369</v>
      </c>
      <c r="M22" s="26">
        <v>58.54</v>
      </c>
      <c r="N22" s="25">
        <v>611</v>
      </c>
      <c r="O22" s="27">
        <v>248</v>
      </c>
      <c r="P22" s="28">
        <v>4</v>
      </c>
      <c r="Q22" s="27">
        <v>4</v>
      </c>
    </row>
    <row r="23" spans="1:17" ht="15.95" customHeight="1" x14ac:dyDescent="0.2">
      <c r="A23" s="23" t="s">
        <v>91</v>
      </c>
      <c r="B23" s="24">
        <v>585</v>
      </c>
      <c r="C23" s="24">
        <v>0</v>
      </c>
      <c r="D23" s="24">
        <v>1</v>
      </c>
      <c r="E23" s="25">
        <v>2475</v>
      </c>
      <c r="F23" s="62">
        <v>2306</v>
      </c>
      <c r="G23" s="67">
        <v>33</v>
      </c>
      <c r="H23" s="25">
        <v>33</v>
      </c>
      <c r="I23" s="57">
        <v>5.64</v>
      </c>
      <c r="J23" s="19">
        <v>27.27</v>
      </c>
      <c r="K23" s="25">
        <v>497</v>
      </c>
      <c r="L23" s="25">
        <v>340</v>
      </c>
      <c r="M23" s="26">
        <v>70.88</v>
      </c>
      <c r="N23" s="25">
        <v>498</v>
      </c>
      <c r="O23" s="27">
        <v>329</v>
      </c>
      <c r="P23" s="28">
        <v>4</v>
      </c>
      <c r="Q23" s="27">
        <v>2</v>
      </c>
    </row>
    <row r="24" spans="1:17" ht="15.95" customHeight="1" x14ac:dyDescent="0.2">
      <c r="A24" s="23" t="s">
        <v>92</v>
      </c>
      <c r="B24" s="24">
        <v>489</v>
      </c>
      <c r="C24" s="24">
        <v>1</v>
      </c>
      <c r="D24" s="24">
        <v>0</v>
      </c>
      <c r="E24" s="25">
        <v>5650</v>
      </c>
      <c r="F24" s="62">
        <v>5701</v>
      </c>
      <c r="G24" s="67">
        <v>9</v>
      </c>
      <c r="H24" s="25">
        <v>9</v>
      </c>
      <c r="I24" s="57">
        <v>1.84</v>
      </c>
      <c r="J24" s="19">
        <v>11.11</v>
      </c>
      <c r="K24" s="25">
        <v>68</v>
      </c>
      <c r="L24" s="25">
        <v>36</v>
      </c>
      <c r="M24" s="26">
        <v>88.89</v>
      </c>
      <c r="N24" s="25">
        <v>353</v>
      </c>
      <c r="O24" s="27">
        <v>260</v>
      </c>
      <c r="P24" s="28">
        <v>0</v>
      </c>
      <c r="Q24" s="27">
        <v>0</v>
      </c>
    </row>
    <row r="25" spans="1:17" ht="15.95" customHeight="1" x14ac:dyDescent="0.2">
      <c r="A25" s="23" t="s">
        <v>93</v>
      </c>
      <c r="B25" s="24">
        <v>288</v>
      </c>
      <c r="C25" s="24">
        <v>0</v>
      </c>
      <c r="D25" s="24">
        <v>1</v>
      </c>
      <c r="E25" s="25">
        <v>2846</v>
      </c>
      <c r="F25" s="62">
        <v>2876</v>
      </c>
      <c r="G25" s="67">
        <v>22</v>
      </c>
      <c r="H25" s="25">
        <v>28</v>
      </c>
      <c r="I25" s="57">
        <v>9.7200000000000006</v>
      </c>
      <c r="J25" s="19">
        <v>7.14</v>
      </c>
      <c r="K25" s="25">
        <v>266</v>
      </c>
      <c r="L25" s="25">
        <v>327</v>
      </c>
      <c r="M25" s="26">
        <v>72.48</v>
      </c>
      <c r="N25" s="25">
        <v>882</v>
      </c>
      <c r="O25" s="27">
        <v>864</v>
      </c>
      <c r="P25" s="28">
        <v>0</v>
      </c>
      <c r="Q25" s="27">
        <v>0</v>
      </c>
    </row>
    <row r="26" spans="1:17" ht="15.95" customHeight="1" x14ac:dyDescent="0.2">
      <c r="A26" s="23" t="s">
        <v>94</v>
      </c>
      <c r="B26" s="24">
        <v>225</v>
      </c>
      <c r="C26" s="24">
        <v>0</v>
      </c>
      <c r="D26" s="24">
        <v>0</v>
      </c>
      <c r="E26" s="25">
        <v>2005</v>
      </c>
      <c r="F26" s="62">
        <v>1614</v>
      </c>
      <c r="G26" s="67">
        <v>18</v>
      </c>
      <c r="H26" s="25">
        <v>16</v>
      </c>
      <c r="I26" s="57">
        <v>7.11</v>
      </c>
      <c r="J26" s="19">
        <v>0</v>
      </c>
      <c r="K26" s="25">
        <v>293</v>
      </c>
      <c r="L26" s="25">
        <v>317</v>
      </c>
      <c r="M26" s="26">
        <v>64.349999999999994</v>
      </c>
      <c r="N26" s="25">
        <v>387</v>
      </c>
      <c r="O26" s="27">
        <v>366</v>
      </c>
      <c r="P26" s="28">
        <v>1</v>
      </c>
      <c r="Q26" s="27">
        <v>2</v>
      </c>
    </row>
    <row r="27" spans="1:17" ht="15.95" customHeight="1" x14ac:dyDescent="0.2">
      <c r="A27" s="23" t="s">
        <v>95</v>
      </c>
      <c r="B27" s="24">
        <v>233</v>
      </c>
      <c r="C27" s="24">
        <v>1</v>
      </c>
      <c r="D27" s="24">
        <v>1</v>
      </c>
      <c r="E27" s="25">
        <v>2092</v>
      </c>
      <c r="F27" s="62">
        <v>1461</v>
      </c>
      <c r="G27" s="67">
        <v>11</v>
      </c>
      <c r="H27" s="25">
        <v>11</v>
      </c>
      <c r="I27" s="57">
        <v>4.72</v>
      </c>
      <c r="J27" s="19">
        <v>9.09</v>
      </c>
      <c r="K27" s="25">
        <v>46</v>
      </c>
      <c r="L27" s="25">
        <v>186</v>
      </c>
      <c r="M27" s="26">
        <v>52.69</v>
      </c>
      <c r="N27" s="25">
        <v>195</v>
      </c>
      <c r="O27" s="27">
        <v>204</v>
      </c>
      <c r="P27" s="28">
        <v>0</v>
      </c>
      <c r="Q27" s="27">
        <v>0</v>
      </c>
    </row>
    <row r="28" spans="1:17" ht="15.95" customHeight="1" x14ac:dyDescent="0.2">
      <c r="A28" s="23" t="s">
        <v>79</v>
      </c>
      <c r="B28" s="24">
        <v>1089</v>
      </c>
      <c r="C28" s="24">
        <v>0</v>
      </c>
      <c r="D28" s="24">
        <v>1</v>
      </c>
      <c r="E28" s="25">
        <v>3903</v>
      </c>
      <c r="F28" s="62">
        <v>3659</v>
      </c>
      <c r="G28" s="67">
        <v>36</v>
      </c>
      <c r="H28" s="25">
        <v>44</v>
      </c>
      <c r="I28" s="57">
        <v>4.04</v>
      </c>
      <c r="J28" s="19">
        <v>22.73</v>
      </c>
      <c r="K28" s="25">
        <v>735</v>
      </c>
      <c r="L28" s="25">
        <v>526</v>
      </c>
      <c r="M28" s="26">
        <v>55.13</v>
      </c>
      <c r="N28" s="25">
        <v>689</v>
      </c>
      <c r="O28" s="27">
        <v>525</v>
      </c>
      <c r="P28" s="28">
        <v>4</v>
      </c>
      <c r="Q28" s="27">
        <v>3</v>
      </c>
    </row>
    <row r="29" spans="1:17" ht="15.95" customHeight="1" x14ac:dyDescent="0.2">
      <c r="A29" s="23" t="s">
        <v>96</v>
      </c>
      <c r="B29" s="24">
        <v>175</v>
      </c>
      <c r="C29" s="24">
        <v>0</v>
      </c>
      <c r="D29" s="24">
        <v>1</v>
      </c>
      <c r="E29" s="25">
        <v>2129</v>
      </c>
      <c r="F29" s="62">
        <v>1620</v>
      </c>
      <c r="G29" s="67">
        <v>2</v>
      </c>
      <c r="H29" s="25">
        <v>20</v>
      </c>
      <c r="I29" s="57">
        <v>11.43</v>
      </c>
      <c r="J29" s="19">
        <v>15</v>
      </c>
      <c r="K29" s="25">
        <v>31</v>
      </c>
      <c r="L29" s="25">
        <v>300</v>
      </c>
      <c r="M29" s="26">
        <v>100</v>
      </c>
      <c r="N29" s="25">
        <v>93</v>
      </c>
      <c r="O29" s="27">
        <v>244</v>
      </c>
      <c r="P29" s="28">
        <v>0</v>
      </c>
      <c r="Q29" s="27">
        <v>8</v>
      </c>
    </row>
    <row r="30" spans="1:17" ht="15.95" customHeight="1" x14ac:dyDescent="0.2">
      <c r="A30" s="23" t="s">
        <v>97</v>
      </c>
      <c r="B30" s="24">
        <v>686</v>
      </c>
      <c r="C30" s="24">
        <v>0</v>
      </c>
      <c r="D30" s="24">
        <v>1</v>
      </c>
      <c r="E30" s="25">
        <v>2555</v>
      </c>
      <c r="F30" s="62">
        <v>2653</v>
      </c>
      <c r="G30" s="67">
        <v>20</v>
      </c>
      <c r="H30" s="25">
        <v>21</v>
      </c>
      <c r="I30" s="57">
        <v>3.06</v>
      </c>
      <c r="J30" s="19">
        <v>9.52</v>
      </c>
      <c r="K30" s="25">
        <v>302</v>
      </c>
      <c r="L30" s="25">
        <v>355</v>
      </c>
      <c r="M30" s="26">
        <v>77.180000000000007</v>
      </c>
      <c r="N30" s="25">
        <v>315</v>
      </c>
      <c r="O30" s="27">
        <v>247</v>
      </c>
      <c r="P30" s="28">
        <v>4</v>
      </c>
      <c r="Q30" s="27">
        <v>1</v>
      </c>
    </row>
    <row r="31" spans="1:17" ht="15.95" customHeight="1" x14ac:dyDescent="0.2">
      <c r="A31" s="23" t="s">
        <v>98</v>
      </c>
      <c r="B31" s="24">
        <v>653</v>
      </c>
      <c r="C31" s="24">
        <v>0</v>
      </c>
      <c r="D31" s="24">
        <v>0</v>
      </c>
      <c r="E31" s="25">
        <v>4962</v>
      </c>
      <c r="F31" s="62">
        <v>5001</v>
      </c>
      <c r="G31" s="67">
        <v>34</v>
      </c>
      <c r="H31" s="25">
        <v>37</v>
      </c>
      <c r="I31" s="57">
        <v>5.67</v>
      </c>
      <c r="J31" s="19">
        <v>2.7</v>
      </c>
      <c r="K31" s="25">
        <v>227</v>
      </c>
      <c r="L31" s="25">
        <v>306</v>
      </c>
      <c r="M31" s="26">
        <v>98.69</v>
      </c>
      <c r="N31" s="25">
        <v>291</v>
      </c>
      <c r="O31" s="27">
        <v>180</v>
      </c>
      <c r="P31" s="28">
        <v>0</v>
      </c>
      <c r="Q31" s="27">
        <v>0</v>
      </c>
    </row>
    <row r="32" spans="1:17" ht="15.95" customHeight="1" x14ac:dyDescent="0.2">
      <c r="A32" s="23" t="s">
        <v>99</v>
      </c>
      <c r="B32" s="24">
        <v>393</v>
      </c>
      <c r="C32" s="24">
        <v>0</v>
      </c>
      <c r="D32" s="24">
        <v>1</v>
      </c>
      <c r="E32" s="25">
        <v>2510</v>
      </c>
      <c r="F32" s="62">
        <v>2496</v>
      </c>
      <c r="G32" s="67">
        <v>37</v>
      </c>
      <c r="H32" s="25">
        <v>22</v>
      </c>
      <c r="I32" s="57">
        <v>5.6</v>
      </c>
      <c r="J32" s="19">
        <v>40.909999999999997</v>
      </c>
      <c r="K32" s="25">
        <v>165</v>
      </c>
      <c r="L32" s="25">
        <v>115</v>
      </c>
      <c r="M32" s="26">
        <v>98.26</v>
      </c>
      <c r="N32" s="25">
        <v>343</v>
      </c>
      <c r="O32" s="27">
        <v>291</v>
      </c>
      <c r="P32" s="28">
        <v>0</v>
      </c>
      <c r="Q32" s="27">
        <v>0</v>
      </c>
    </row>
    <row r="33" spans="1:17" ht="15.95" customHeight="1" x14ac:dyDescent="0.2">
      <c r="A33" s="23" t="s">
        <v>100</v>
      </c>
      <c r="B33" s="24">
        <v>490</v>
      </c>
      <c r="C33" s="24">
        <v>0</v>
      </c>
      <c r="D33" s="24">
        <v>1</v>
      </c>
      <c r="E33" s="25">
        <v>3787</v>
      </c>
      <c r="F33" s="62">
        <v>3811</v>
      </c>
      <c r="G33" s="67">
        <v>14</v>
      </c>
      <c r="H33" s="25">
        <v>14</v>
      </c>
      <c r="I33" s="57">
        <v>2.86</v>
      </c>
      <c r="J33" s="19">
        <v>21.43</v>
      </c>
      <c r="K33" s="25">
        <v>93</v>
      </c>
      <c r="L33" s="25">
        <v>101</v>
      </c>
      <c r="M33" s="26">
        <v>90.1</v>
      </c>
      <c r="N33" s="25">
        <v>304</v>
      </c>
      <c r="O33" s="27">
        <v>304</v>
      </c>
      <c r="P33" s="28">
        <v>0</v>
      </c>
      <c r="Q33" s="27">
        <v>0</v>
      </c>
    </row>
    <row r="34" spans="1:17" ht="15.95" customHeight="1" x14ac:dyDescent="0.2">
      <c r="A34" s="23" t="s">
        <v>101</v>
      </c>
      <c r="B34" s="24">
        <v>439</v>
      </c>
      <c r="C34" s="24">
        <v>0</v>
      </c>
      <c r="D34" s="24">
        <v>1</v>
      </c>
      <c r="E34" s="25">
        <v>1872</v>
      </c>
      <c r="F34" s="62">
        <v>1885</v>
      </c>
      <c r="G34" s="67">
        <v>5</v>
      </c>
      <c r="H34" s="25">
        <v>6</v>
      </c>
      <c r="I34" s="57">
        <v>1.37</v>
      </c>
      <c r="J34" s="19">
        <v>0</v>
      </c>
      <c r="K34" s="25">
        <v>33</v>
      </c>
      <c r="L34" s="25">
        <v>133</v>
      </c>
      <c r="M34" s="26">
        <v>26.32</v>
      </c>
      <c r="N34" s="25">
        <v>43</v>
      </c>
      <c r="O34" s="27">
        <v>44</v>
      </c>
      <c r="P34" s="28">
        <v>0</v>
      </c>
      <c r="Q34" s="27">
        <v>0</v>
      </c>
    </row>
    <row r="35" spans="1:17" ht="15.95" customHeight="1" x14ac:dyDescent="0.2">
      <c r="A35" s="23" t="s">
        <v>102</v>
      </c>
      <c r="B35" s="24">
        <v>867</v>
      </c>
      <c r="C35" s="24">
        <v>1</v>
      </c>
      <c r="D35" s="24">
        <v>1</v>
      </c>
      <c r="E35" s="25">
        <v>4276</v>
      </c>
      <c r="F35" s="62">
        <v>4333</v>
      </c>
      <c r="G35" s="67">
        <v>24</v>
      </c>
      <c r="H35" s="25">
        <v>13</v>
      </c>
      <c r="I35" s="57">
        <v>1.5</v>
      </c>
      <c r="J35" s="19">
        <v>7.69</v>
      </c>
      <c r="K35" s="25">
        <v>122</v>
      </c>
      <c r="L35" s="25">
        <v>112</v>
      </c>
      <c r="M35" s="26">
        <v>84.82</v>
      </c>
      <c r="N35" s="25">
        <v>236</v>
      </c>
      <c r="O35" s="27">
        <v>209</v>
      </c>
      <c r="P35" s="28">
        <v>0</v>
      </c>
      <c r="Q35" s="27">
        <v>0</v>
      </c>
    </row>
    <row r="36" spans="1:17" ht="15.95" customHeight="1" x14ac:dyDescent="0.2">
      <c r="A36" s="23" t="s">
        <v>103</v>
      </c>
      <c r="B36" s="24">
        <v>360</v>
      </c>
      <c r="C36" s="24">
        <v>0</v>
      </c>
      <c r="D36" s="24">
        <v>0</v>
      </c>
      <c r="E36" s="25">
        <v>1802</v>
      </c>
      <c r="F36" s="62">
        <v>1443</v>
      </c>
      <c r="G36" s="67">
        <v>8</v>
      </c>
      <c r="H36" s="25">
        <v>15</v>
      </c>
      <c r="I36" s="57">
        <v>4.17</v>
      </c>
      <c r="J36" s="19">
        <v>20</v>
      </c>
      <c r="K36" s="25">
        <v>74</v>
      </c>
      <c r="L36" s="25">
        <v>150</v>
      </c>
      <c r="M36" s="26">
        <v>40.67</v>
      </c>
      <c r="N36" s="25">
        <v>71</v>
      </c>
      <c r="O36" s="27">
        <v>72</v>
      </c>
      <c r="P36" s="28">
        <v>0</v>
      </c>
      <c r="Q36" s="27">
        <v>0</v>
      </c>
    </row>
    <row r="37" spans="1:17" ht="15.95" customHeight="1" x14ac:dyDescent="0.2">
      <c r="A37" s="23" t="s">
        <v>104</v>
      </c>
      <c r="B37" s="24">
        <v>546</v>
      </c>
      <c r="C37" s="24">
        <v>0</v>
      </c>
      <c r="D37" s="24">
        <v>1</v>
      </c>
      <c r="E37" s="25">
        <v>2049</v>
      </c>
      <c r="F37" s="62">
        <v>2044</v>
      </c>
      <c r="G37" s="67">
        <v>9</v>
      </c>
      <c r="H37" s="25">
        <v>8</v>
      </c>
      <c r="I37" s="57">
        <v>1.47</v>
      </c>
      <c r="J37" s="19">
        <v>0</v>
      </c>
      <c r="K37" s="25">
        <v>58</v>
      </c>
      <c r="L37" s="25">
        <v>48</v>
      </c>
      <c r="M37" s="26">
        <v>68.75</v>
      </c>
      <c r="N37" s="25">
        <v>85</v>
      </c>
      <c r="O37" s="27">
        <v>48</v>
      </c>
      <c r="P37" s="28">
        <v>0</v>
      </c>
      <c r="Q37" s="27">
        <v>0</v>
      </c>
    </row>
    <row r="38" spans="1:17" ht="15.95" customHeight="1" x14ac:dyDescent="0.2">
      <c r="A38" s="23" t="s">
        <v>105</v>
      </c>
      <c r="B38" s="24">
        <v>246</v>
      </c>
      <c r="C38" s="24">
        <v>0</v>
      </c>
      <c r="D38" s="24">
        <v>0</v>
      </c>
      <c r="E38" s="25">
        <v>2556</v>
      </c>
      <c r="F38" s="62">
        <v>2412</v>
      </c>
      <c r="G38" s="67">
        <v>11</v>
      </c>
      <c r="H38" s="25">
        <v>12</v>
      </c>
      <c r="I38" s="57">
        <v>4.88</v>
      </c>
      <c r="J38" s="19">
        <v>16.670000000000002</v>
      </c>
      <c r="K38" s="25">
        <v>82</v>
      </c>
      <c r="L38" s="25">
        <v>200</v>
      </c>
      <c r="M38" s="26">
        <v>49</v>
      </c>
      <c r="N38" s="25">
        <v>193</v>
      </c>
      <c r="O38" s="27">
        <v>189</v>
      </c>
      <c r="P38" s="28">
        <v>0</v>
      </c>
      <c r="Q38" s="27">
        <v>0</v>
      </c>
    </row>
    <row r="39" spans="1:17" ht="15.95" customHeight="1" x14ac:dyDescent="0.2">
      <c r="A39" s="23" t="s">
        <v>106</v>
      </c>
      <c r="B39" s="24">
        <v>973</v>
      </c>
      <c r="C39" s="24">
        <v>0</v>
      </c>
      <c r="D39" s="24">
        <v>0</v>
      </c>
      <c r="E39" s="25">
        <v>3657</v>
      </c>
      <c r="F39" s="62">
        <v>3668</v>
      </c>
      <c r="G39" s="67">
        <v>0</v>
      </c>
      <c r="H39" s="25">
        <v>0</v>
      </c>
      <c r="I39" s="57">
        <v>0</v>
      </c>
      <c r="J39" s="19">
        <v>0</v>
      </c>
      <c r="K39" s="25">
        <v>0</v>
      </c>
      <c r="L39" s="25">
        <v>0</v>
      </c>
      <c r="M39" s="26">
        <v>0</v>
      </c>
      <c r="N39" s="25">
        <v>0</v>
      </c>
      <c r="O39" s="27">
        <v>0</v>
      </c>
      <c r="P39" s="28">
        <v>0</v>
      </c>
      <c r="Q39" s="27">
        <v>0</v>
      </c>
    </row>
    <row r="40" spans="1:17" ht="15.95" customHeight="1" x14ac:dyDescent="0.2">
      <c r="A40" s="23" t="s">
        <v>107</v>
      </c>
      <c r="B40" s="24">
        <v>858</v>
      </c>
      <c r="C40" s="24">
        <v>1</v>
      </c>
      <c r="D40" s="24">
        <v>1</v>
      </c>
      <c r="E40" s="25">
        <v>2720</v>
      </c>
      <c r="F40" s="62">
        <v>2746</v>
      </c>
      <c r="G40" s="67">
        <v>71</v>
      </c>
      <c r="H40" s="25">
        <v>83</v>
      </c>
      <c r="I40" s="57">
        <v>9.67</v>
      </c>
      <c r="J40" s="19">
        <v>25.3</v>
      </c>
      <c r="K40" s="25">
        <v>627</v>
      </c>
      <c r="L40" s="25">
        <v>1099</v>
      </c>
      <c r="M40" s="26">
        <v>73.25</v>
      </c>
      <c r="N40" s="25">
        <v>361</v>
      </c>
      <c r="O40" s="27">
        <v>590</v>
      </c>
      <c r="P40" s="28">
        <v>8</v>
      </c>
      <c r="Q40" s="27">
        <v>90</v>
      </c>
    </row>
    <row r="41" spans="1:17" ht="15.95" customHeight="1" x14ac:dyDescent="0.2">
      <c r="A41" s="23" t="s">
        <v>108</v>
      </c>
      <c r="B41" s="24">
        <v>1203</v>
      </c>
      <c r="C41" s="24">
        <v>0</v>
      </c>
      <c r="D41" s="24">
        <v>1</v>
      </c>
      <c r="E41" s="25">
        <v>9784</v>
      </c>
      <c r="F41" s="62">
        <v>9786</v>
      </c>
      <c r="G41" s="67">
        <v>257</v>
      </c>
      <c r="H41" s="25">
        <v>188</v>
      </c>
      <c r="I41" s="57">
        <v>15.63</v>
      </c>
      <c r="J41" s="19">
        <v>36.17</v>
      </c>
      <c r="K41" s="25">
        <v>983</v>
      </c>
      <c r="L41" s="25">
        <v>1376</v>
      </c>
      <c r="M41" s="26">
        <v>95.35</v>
      </c>
      <c r="N41" s="25">
        <v>2213</v>
      </c>
      <c r="O41" s="27">
        <v>1911</v>
      </c>
      <c r="P41" s="28">
        <v>15</v>
      </c>
      <c r="Q41" s="27">
        <v>9</v>
      </c>
    </row>
    <row r="42" spans="1:17" ht="15.95" customHeight="1" x14ac:dyDescent="0.2">
      <c r="A42" s="23" t="s">
        <v>109</v>
      </c>
      <c r="B42" s="24">
        <v>387</v>
      </c>
      <c r="C42" s="24">
        <v>1</v>
      </c>
      <c r="D42" s="24">
        <v>0</v>
      </c>
      <c r="E42" s="25">
        <v>2320</v>
      </c>
      <c r="F42" s="62">
        <v>2347</v>
      </c>
      <c r="G42" s="67">
        <v>46</v>
      </c>
      <c r="H42" s="25">
        <v>45</v>
      </c>
      <c r="I42" s="57">
        <v>11.63</v>
      </c>
      <c r="J42" s="19">
        <v>31.11</v>
      </c>
      <c r="K42" s="25">
        <v>437</v>
      </c>
      <c r="L42" s="25">
        <v>364</v>
      </c>
      <c r="M42" s="26">
        <v>85.16</v>
      </c>
      <c r="N42" s="25">
        <v>296</v>
      </c>
      <c r="O42" s="27">
        <v>345</v>
      </c>
      <c r="P42" s="28">
        <v>6</v>
      </c>
      <c r="Q42" s="27">
        <v>2</v>
      </c>
    </row>
    <row r="43" spans="1:17" ht="15.95" customHeight="1" x14ac:dyDescent="0.2">
      <c r="A43" s="23" t="s">
        <v>110</v>
      </c>
      <c r="B43" s="24">
        <v>845</v>
      </c>
      <c r="C43" s="24">
        <v>0</v>
      </c>
      <c r="D43" s="24">
        <v>1</v>
      </c>
      <c r="E43" s="25">
        <v>3730</v>
      </c>
      <c r="F43" s="62">
        <v>3641</v>
      </c>
      <c r="G43" s="67">
        <v>104</v>
      </c>
      <c r="H43" s="25">
        <v>110</v>
      </c>
      <c r="I43" s="57">
        <v>13.02</v>
      </c>
      <c r="J43" s="19">
        <v>67.27</v>
      </c>
      <c r="K43" s="25">
        <v>556</v>
      </c>
      <c r="L43" s="25">
        <v>826</v>
      </c>
      <c r="M43" s="26">
        <v>99.88</v>
      </c>
      <c r="N43" s="25">
        <v>883</v>
      </c>
      <c r="O43" s="27">
        <v>1128</v>
      </c>
      <c r="P43" s="28">
        <v>2</v>
      </c>
      <c r="Q43" s="27">
        <v>5</v>
      </c>
    </row>
    <row r="44" spans="1:17" ht="15.95" customHeight="1" x14ac:dyDescent="0.2">
      <c r="A44" s="23" t="s">
        <v>111</v>
      </c>
      <c r="B44" s="24">
        <v>306</v>
      </c>
      <c r="C44" s="24">
        <v>0</v>
      </c>
      <c r="D44" s="24">
        <v>0</v>
      </c>
      <c r="E44" s="25">
        <v>3504</v>
      </c>
      <c r="F44" s="62">
        <v>3491</v>
      </c>
      <c r="G44" s="67">
        <v>23</v>
      </c>
      <c r="H44" s="25">
        <v>22</v>
      </c>
      <c r="I44" s="57">
        <v>7.19</v>
      </c>
      <c r="J44" s="19">
        <v>13.64</v>
      </c>
      <c r="K44" s="25">
        <v>457</v>
      </c>
      <c r="L44" s="25">
        <v>469</v>
      </c>
      <c r="M44" s="26">
        <v>97.87</v>
      </c>
      <c r="N44" s="25">
        <v>1014</v>
      </c>
      <c r="O44" s="27">
        <v>916</v>
      </c>
      <c r="P44" s="28">
        <v>0</v>
      </c>
      <c r="Q44" s="27">
        <v>0</v>
      </c>
    </row>
    <row r="45" spans="1:17" ht="15.95" customHeight="1" x14ac:dyDescent="0.2">
      <c r="A45" s="23" t="s">
        <v>112</v>
      </c>
      <c r="B45" s="24">
        <v>453</v>
      </c>
      <c r="C45" s="24">
        <v>0</v>
      </c>
      <c r="D45" s="24">
        <v>0</v>
      </c>
      <c r="E45" s="25">
        <v>2419</v>
      </c>
      <c r="F45" s="62">
        <v>2425</v>
      </c>
      <c r="G45" s="67">
        <v>4</v>
      </c>
      <c r="H45" s="25">
        <v>3</v>
      </c>
      <c r="I45" s="57">
        <v>0.66</v>
      </c>
      <c r="J45" s="19">
        <v>0</v>
      </c>
      <c r="K45" s="25">
        <v>82</v>
      </c>
      <c r="L45" s="25">
        <v>23</v>
      </c>
      <c r="M45" s="26">
        <v>100</v>
      </c>
      <c r="N45" s="25">
        <v>98</v>
      </c>
      <c r="O45" s="27">
        <v>92</v>
      </c>
      <c r="P45" s="28">
        <v>0</v>
      </c>
      <c r="Q45" s="27">
        <v>0</v>
      </c>
    </row>
    <row r="46" spans="1:17" ht="15.95" customHeight="1" x14ac:dyDescent="0.2">
      <c r="A46" s="23" t="s">
        <v>113</v>
      </c>
      <c r="B46" s="24">
        <v>1360</v>
      </c>
      <c r="C46" s="24">
        <v>1</v>
      </c>
      <c r="D46" s="24">
        <v>1</v>
      </c>
      <c r="E46" s="25">
        <v>6539</v>
      </c>
      <c r="F46" s="62">
        <v>6157</v>
      </c>
      <c r="G46" s="67">
        <v>21</v>
      </c>
      <c r="H46" s="25">
        <v>17</v>
      </c>
      <c r="I46" s="57">
        <v>1.25</v>
      </c>
      <c r="J46" s="19">
        <v>0</v>
      </c>
      <c r="K46" s="25">
        <v>175</v>
      </c>
      <c r="L46" s="25">
        <v>125</v>
      </c>
      <c r="M46" s="26">
        <v>84.8</v>
      </c>
      <c r="N46" s="25">
        <v>320</v>
      </c>
      <c r="O46" s="27">
        <v>333</v>
      </c>
      <c r="P46" s="28">
        <v>0</v>
      </c>
      <c r="Q46" s="27">
        <v>0</v>
      </c>
    </row>
    <row r="47" spans="1:17" ht="15.95" customHeight="1" x14ac:dyDescent="0.2">
      <c r="A47" s="23" t="s">
        <v>114</v>
      </c>
      <c r="B47" s="24">
        <v>371</v>
      </c>
      <c r="C47" s="24">
        <v>0</v>
      </c>
      <c r="D47" s="24">
        <v>1</v>
      </c>
      <c r="E47" s="25">
        <v>3096</v>
      </c>
      <c r="F47" s="62">
        <v>3133</v>
      </c>
      <c r="G47" s="67">
        <v>25</v>
      </c>
      <c r="H47" s="25">
        <v>23</v>
      </c>
      <c r="I47" s="57">
        <v>6.2</v>
      </c>
      <c r="J47" s="19">
        <v>21.74</v>
      </c>
      <c r="K47" s="25">
        <v>235</v>
      </c>
      <c r="L47" s="25">
        <v>194</v>
      </c>
      <c r="M47" s="26">
        <v>96.91</v>
      </c>
      <c r="N47" s="25">
        <v>440</v>
      </c>
      <c r="O47" s="27">
        <v>395</v>
      </c>
      <c r="P47" s="28">
        <v>1</v>
      </c>
      <c r="Q47" s="27">
        <v>1</v>
      </c>
    </row>
    <row r="48" spans="1:17" ht="15.95" customHeight="1" x14ac:dyDescent="0.2">
      <c r="A48" s="23" t="s">
        <v>115</v>
      </c>
      <c r="B48" s="24">
        <v>1027</v>
      </c>
      <c r="C48" s="24">
        <v>1</v>
      </c>
      <c r="D48" s="24">
        <v>1</v>
      </c>
      <c r="E48" s="25">
        <v>3393</v>
      </c>
      <c r="F48" s="62">
        <v>3713</v>
      </c>
      <c r="G48" s="67">
        <v>49</v>
      </c>
      <c r="H48" s="25">
        <v>54</v>
      </c>
      <c r="I48" s="57">
        <v>5.26</v>
      </c>
      <c r="J48" s="19">
        <v>14.81</v>
      </c>
      <c r="K48" s="25">
        <v>429</v>
      </c>
      <c r="L48" s="25">
        <v>824</v>
      </c>
      <c r="M48" s="26">
        <v>99.39</v>
      </c>
      <c r="N48" s="25">
        <v>782</v>
      </c>
      <c r="O48" s="27">
        <v>914</v>
      </c>
      <c r="P48" s="28">
        <v>2</v>
      </c>
      <c r="Q48" s="27">
        <v>42</v>
      </c>
    </row>
    <row r="49" spans="1:17" ht="15.95" customHeight="1" x14ac:dyDescent="0.2">
      <c r="A49" s="23" t="s">
        <v>116</v>
      </c>
      <c r="B49" s="24">
        <v>870</v>
      </c>
      <c r="C49" s="24">
        <v>0</v>
      </c>
      <c r="D49" s="24">
        <v>1</v>
      </c>
      <c r="E49" s="25">
        <v>4609</v>
      </c>
      <c r="F49" s="62">
        <v>4445</v>
      </c>
      <c r="G49" s="67">
        <v>33</v>
      </c>
      <c r="H49" s="25">
        <v>30</v>
      </c>
      <c r="I49" s="57">
        <v>3.45</v>
      </c>
      <c r="J49" s="19">
        <v>23.33</v>
      </c>
      <c r="K49" s="25">
        <v>375</v>
      </c>
      <c r="L49" s="25">
        <v>385</v>
      </c>
      <c r="M49" s="26">
        <v>76.62</v>
      </c>
      <c r="N49" s="25">
        <v>784</v>
      </c>
      <c r="O49" s="27">
        <v>835</v>
      </c>
      <c r="P49" s="28">
        <v>0</v>
      </c>
      <c r="Q49" s="27">
        <v>0</v>
      </c>
    </row>
    <row r="50" spans="1:17" ht="15.95" customHeight="1" x14ac:dyDescent="0.2">
      <c r="A50" s="23" t="s">
        <v>117</v>
      </c>
      <c r="B50" s="24">
        <v>184</v>
      </c>
      <c r="C50" s="24">
        <v>0</v>
      </c>
      <c r="D50" s="24">
        <v>0</v>
      </c>
      <c r="E50" s="25">
        <v>1954</v>
      </c>
      <c r="F50" s="62">
        <v>1959</v>
      </c>
      <c r="G50" s="67">
        <v>17</v>
      </c>
      <c r="H50" s="25">
        <v>15</v>
      </c>
      <c r="I50" s="57">
        <v>8.15</v>
      </c>
      <c r="J50" s="19">
        <v>40</v>
      </c>
      <c r="K50" s="25">
        <v>103</v>
      </c>
      <c r="L50" s="25">
        <v>69</v>
      </c>
      <c r="M50" s="26">
        <v>98.55</v>
      </c>
      <c r="N50" s="25">
        <v>120</v>
      </c>
      <c r="O50" s="27">
        <v>211</v>
      </c>
      <c r="P50" s="28">
        <v>0</v>
      </c>
      <c r="Q50" s="27">
        <v>0</v>
      </c>
    </row>
    <row r="51" spans="1:17" ht="15.95" customHeight="1" x14ac:dyDescent="0.2">
      <c r="A51" s="23" t="s">
        <v>118</v>
      </c>
      <c r="B51" s="24">
        <v>2538</v>
      </c>
      <c r="C51" s="24">
        <v>0</v>
      </c>
      <c r="D51" s="24">
        <v>0</v>
      </c>
      <c r="E51" s="25">
        <v>4180</v>
      </c>
      <c r="F51" s="62">
        <v>4229</v>
      </c>
      <c r="G51" s="67">
        <v>167</v>
      </c>
      <c r="H51" s="25">
        <v>169</v>
      </c>
      <c r="I51" s="57">
        <v>6.66</v>
      </c>
      <c r="J51" s="19">
        <v>44.38</v>
      </c>
      <c r="K51" s="25">
        <v>3069</v>
      </c>
      <c r="L51" s="25">
        <v>1705</v>
      </c>
      <c r="M51" s="26">
        <v>85.63</v>
      </c>
      <c r="N51" s="25">
        <v>3270</v>
      </c>
      <c r="O51" s="27">
        <v>1671</v>
      </c>
      <c r="P51" s="28">
        <v>12</v>
      </c>
      <c r="Q51" s="27">
        <v>5</v>
      </c>
    </row>
    <row r="52" spans="1:17" ht="15.95" customHeight="1" x14ac:dyDescent="0.2">
      <c r="A52" s="23" t="s">
        <v>119</v>
      </c>
      <c r="B52" s="24">
        <v>1027</v>
      </c>
      <c r="C52" s="24">
        <v>1</v>
      </c>
      <c r="D52" s="24">
        <v>1</v>
      </c>
      <c r="E52" s="25">
        <v>2638</v>
      </c>
      <c r="F52" s="62">
        <v>2983</v>
      </c>
      <c r="G52" s="67">
        <v>76</v>
      </c>
      <c r="H52" s="25">
        <v>81</v>
      </c>
      <c r="I52" s="57">
        <v>7.89</v>
      </c>
      <c r="J52" s="19">
        <v>83.95</v>
      </c>
      <c r="K52" s="25">
        <v>966</v>
      </c>
      <c r="L52" s="25">
        <v>1075</v>
      </c>
      <c r="M52" s="26">
        <v>99.72</v>
      </c>
      <c r="N52" s="25">
        <v>1531</v>
      </c>
      <c r="O52" s="27">
        <v>1132</v>
      </c>
      <c r="P52" s="28">
        <v>10</v>
      </c>
      <c r="Q52" s="27">
        <v>15</v>
      </c>
    </row>
    <row r="53" spans="1:17" ht="15.95" customHeight="1" x14ac:dyDescent="0.2">
      <c r="A53" s="23" t="s">
        <v>120</v>
      </c>
      <c r="B53" s="24">
        <v>453</v>
      </c>
      <c r="C53" s="24">
        <v>0</v>
      </c>
      <c r="D53" s="24">
        <v>1</v>
      </c>
      <c r="E53" s="25">
        <v>1643</v>
      </c>
      <c r="F53" s="62">
        <v>1696</v>
      </c>
      <c r="G53" s="67">
        <v>33</v>
      </c>
      <c r="H53" s="25">
        <v>37</v>
      </c>
      <c r="I53" s="57">
        <v>8.17</v>
      </c>
      <c r="J53" s="19">
        <v>2.7</v>
      </c>
      <c r="K53" s="25">
        <v>194</v>
      </c>
      <c r="L53" s="25">
        <v>165</v>
      </c>
      <c r="M53" s="26">
        <v>96.97</v>
      </c>
      <c r="N53" s="25">
        <v>368</v>
      </c>
      <c r="O53" s="27">
        <v>289</v>
      </c>
      <c r="P53" s="28">
        <v>1</v>
      </c>
      <c r="Q53" s="27">
        <v>1</v>
      </c>
    </row>
    <row r="54" spans="1:17" ht="15.95" customHeight="1" x14ac:dyDescent="0.2">
      <c r="A54" s="23" t="s">
        <v>121</v>
      </c>
      <c r="B54" s="24">
        <v>372</v>
      </c>
      <c r="C54" s="24">
        <v>0</v>
      </c>
      <c r="D54" s="24">
        <v>1</v>
      </c>
      <c r="E54" s="25">
        <v>2302</v>
      </c>
      <c r="F54" s="62">
        <v>2226</v>
      </c>
      <c r="G54" s="67">
        <v>32</v>
      </c>
      <c r="H54" s="25">
        <v>38</v>
      </c>
      <c r="I54" s="57">
        <v>10.220000000000001</v>
      </c>
      <c r="J54" s="19">
        <v>31.58</v>
      </c>
      <c r="K54" s="25">
        <v>905</v>
      </c>
      <c r="L54" s="25">
        <v>1481</v>
      </c>
      <c r="M54" s="26">
        <v>92.37</v>
      </c>
      <c r="N54" s="25">
        <v>499</v>
      </c>
      <c r="O54" s="27">
        <v>454</v>
      </c>
      <c r="P54" s="28">
        <v>8</v>
      </c>
      <c r="Q54" s="27">
        <v>56</v>
      </c>
    </row>
    <row r="55" spans="1:17" ht="15.95" customHeight="1" x14ac:dyDescent="0.2">
      <c r="A55" s="23" t="s">
        <v>122</v>
      </c>
      <c r="B55" s="24">
        <v>1562</v>
      </c>
      <c r="C55" s="24">
        <v>0</v>
      </c>
      <c r="D55" s="24">
        <v>0</v>
      </c>
      <c r="E55" s="25">
        <v>2128</v>
      </c>
      <c r="F55" s="62">
        <v>2118</v>
      </c>
      <c r="G55" s="67">
        <v>14</v>
      </c>
      <c r="H55" s="25">
        <v>17</v>
      </c>
      <c r="I55" s="57">
        <v>1.0900000000000001</v>
      </c>
      <c r="J55" s="19">
        <v>29.41</v>
      </c>
      <c r="K55" s="25">
        <v>285</v>
      </c>
      <c r="L55" s="25">
        <v>290</v>
      </c>
      <c r="M55" s="26">
        <v>100</v>
      </c>
      <c r="N55" s="25">
        <v>413</v>
      </c>
      <c r="O55" s="27">
        <v>374</v>
      </c>
      <c r="P55" s="28">
        <v>0</v>
      </c>
      <c r="Q55" s="27">
        <v>1</v>
      </c>
    </row>
    <row r="56" spans="1:17" ht="15.95" customHeight="1" x14ac:dyDescent="0.2">
      <c r="A56" s="23" t="s">
        <v>123</v>
      </c>
      <c r="B56" s="24">
        <v>1386</v>
      </c>
      <c r="C56" s="24">
        <v>1</v>
      </c>
      <c r="D56" s="24">
        <v>1</v>
      </c>
      <c r="E56" s="25">
        <v>5258</v>
      </c>
      <c r="F56" s="62">
        <v>5324</v>
      </c>
      <c r="G56" s="67">
        <v>38</v>
      </c>
      <c r="H56" s="25">
        <v>37</v>
      </c>
      <c r="I56" s="57">
        <v>2.67</v>
      </c>
      <c r="J56" s="19">
        <v>16.22</v>
      </c>
      <c r="K56" s="25">
        <v>646</v>
      </c>
      <c r="L56" s="25">
        <v>618</v>
      </c>
      <c r="M56" s="26">
        <v>98.38</v>
      </c>
      <c r="N56" s="25">
        <v>1458</v>
      </c>
      <c r="O56" s="27">
        <v>1585</v>
      </c>
      <c r="P56" s="28">
        <v>4</v>
      </c>
      <c r="Q56" s="27">
        <v>5</v>
      </c>
    </row>
    <row r="57" spans="1:17" ht="15.95" customHeight="1" x14ac:dyDescent="0.2">
      <c r="A57" s="23" t="s">
        <v>124</v>
      </c>
      <c r="B57" s="24">
        <v>370</v>
      </c>
      <c r="C57" s="24">
        <v>0</v>
      </c>
      <c r="D57" s="24">
        <v>0</v>
      </c>
      <c r="E57" s="25">
        <v>3756</v>
      </c>
      <c r="F57" s="62">
        <v>3806</v>
      </c>
      <c r="G57" s="67">
        <v>43</v>
      </c>
      <c r="H57" s="25">
        <v>43</v>
      </c>
      <c r="I57" s="57">
        <v>11.62</v>
      </c>
      <c r="J57" s="19">
        <v>46.51</v>
      </c>
      <c r="K57" s="25">
        <v>603</v>
      </c>
      <c r="L57" s="25">
        <v>583</v>
      </c>
      <c r="M57" s="26">
        <v>99.31</v>
      </c>
      <c r="N57" s="25">
        <v>2462</v>
      </c>
      <c r="O57" s="27">
        <v>2027</v>
      </c>
      <c r="P57" s="28">
        <v>10</v>
      </c>
      <c r="Q57" s="27">
        <v>10</v>
      </c>
    </row>
    <row r="58" spans="1:17" ht="15.95" customHeight="1" x14ac:dyDescent="0.2">
      <c r="A58" s="23" t="s">
        <v>125</v>
      </c>
      <c r="B58" s="24">
        <v>358</v>
      </c>
      <c r="C58" s="24">
        <v>1</v>
      </c>
      <c r="D58" s="24">
        <v>1</v>
      </c>
      <c r="E58" s="25">
        <v>2063</v>
      </c>
      <c r="F58" s="62">
        <v>2139</v>
      </c>
      <c r="G58" s="67">
        <v>21</v>
      </c>
      <c r="H58" s="25">
        <v>25</v>
      </c>
      <c r="I58" s="57">
        <v>6.98</v>
      </c>
      <c r="J58" s="19">
        <v>20</v>
      </c>
      <c r="K58" s="25">
        <v>362</v>
      </c>
      <c r="L58" s="25">
        <v>363</v>
      </c>
      <c r="M58" s="26">
        <v>99.72</v>
      </c>
      <c r="N58" s="25">
        <v>338</v>
      </c>
      <c r="O58" s="27">
        <v>341</v>
      </c>
      <c r="P58" s="28">
        <v>2</v>
      </c>
      <c r="Q58" s="27">
        <v>2</v>
      </c>
    </row>
    <row r="59" spans="1:17" ht="15.95" customHeight="1" x14ac:dyDescent="0.2">
      <c r="A59" s="23" t="s">
        <v>126</v>
      </c>
      <c r="B59" s="24">
        <v>662</v>
      </c>
      <c r="C59" s="24">
        <v>1</v>
      </c>
      <c r="D59" s="24">
        <v>1</v>
      </c>
      <c r="E59" s="25">
        <v>6246</v>
      </c>
      <c r="F59" s="62">
        <v>4408</v>
      </c>
      <c r="G59" s="67">
        <v>71</v>
      </c>
      <c r="H59" s="25">
        <v>77</v>
      </c>
      <c r="I59" s="57">
        <v>11.63</v>
      </c>
      <c r="J59" s="19">
        <v>9.09</v>
      </c>
      <c r="K59" s="25">
        <v>545</v>
      </c>
      <c r="L59" s="25">
        <v>694</v>
      </c>
      <c r="M59" s="26">
        <v>99.71</v>
      </c>
      <c r="N59" s="25">
        <v>1559</v>
      </c>
      <c r="O59" s="27">
        <v>1460</v>
      </c>
      <c r="P59" s="28">
        <v>4</v>
      </c>
      <c r="Q59" s="27">
        <v>3</v>
      </c>
    </row>
    <row r="60" spans="1:17" ht="15.95" customHeight="1" x14ac:dyDescent="0.2">
      <c r="A60" s="23" t="s">
        <v>127</v>
      </c>
      <c r="B60" s="24">
        <v>280</v>
      </c>
      <c r="C60" s="24">
        <v>0</v>
      </c>
      <c r="D60" s="24">
        <v>1</v>
      </c>
      <c r="E60" s="25">
        <v>2288</v>
      </c>
      <c r="F60" s="62">
        <v>2330</v>
      </c>
      <c r="G60" s="67">
        <v>5</v>
      </c>
      <c r="H60" s="25">
        <v>7</v>
      </c>
      <c r="I60" s="57">
        <v>2.5</v>
      </c>
      <c r="J60" s="19">
        <v>0</v>
      </c>
      <c r="K60" s="25">
        <v>21</v>
      </c>
      <c r="L60" s="25">
        <v>26</v>
      </c>
      <c r="M60" s="26">
        <v>84.62</v>
      </c>
      <c r="N60" s="25">
        <v>75</v>
      </c>
      <c r="O60" s="27">
        <v>72</v>
      </c>
      <c r="P60" s="28">
        <v>0</v>
      </c>
      <c r="Q60" s="27">
        <v>0</v>
      </c>
    </row>
    <row r="61" spans="1:17" ht="15.95" customHeight="1" thickBot="1" x14ac:dyDescent="0.25">
      <c r="A61" s="29" t="s">
        <v>128</v>
      </c>
      <c r="B61" s="30">
        <v>174</v>
      </c>
      <c r="C61" s="30">
        <v>0</v>
      </c>
      <c r="D61" s="30">
        <v>0</v>
      </c>
      <c r="E61" s="31">
        <v>1439</v>
      </c>
      <c r="F61" s="63">
        <v>1442</v>
      </c>
      <c r="G61" s="34">
        <v>16</v>
      </c>
      <c r="H61" s="31">
        <v>4</v>
      </c>
      <c r="I61" s="32">
        <v>2.2999999999999998</v>
      </c>
      <c r="J61" s="32">
        <v>50</v>
      </c>
      <c r="K61" s="31">
        <v>133</v>
      </c>
      <c r="L61" s="31">
        <v>111</v>
      </c>
      <c r="M61" s="33">
        <v>91.89</v>
      </c>
      <c r="N61" s="31">
        <v>16</v>
      </c>
      <c r="O61" s="35">
        <v>24</v>
      </c>
      <c r="P61" s="36">
        <v>0</v>
      </c>
      <c r="Q61" s="35">
        <v>10</v>
      </c>
    </row>
  </sheetData>
  <mergeCells count="21">
    <mergeCell ref="A1:A3"/>
    <mergeCell ref="B1:B3"/>
    <mergeCell ref="D1:D3"/>
    <mergeCell ref="E1:F1"/>
    <mergeCell ref="G1:M1"/>
    <mergeCell ref="C1:C3"/>
    <mergeCell ref="P2:P3"/>
    <mergeCell ref="Q2:Q3"/>
    <mergeCell ref="P1:Q1"/>
    <mergeCell ref="E2:E3"/>
    <mergeCell ref="F2:F3"/>
    <mergeCell ref="G2:G3"/>
    <mergeCell ref="I2:I3"/>
    <mergeCell ref="J2:J3"/>
    <mergeCell ref="K2:K3"/>
    <mergeCell ref="L2:L3"/>
    <mergeCell ref="M2:M3"/>
    <mergeCell ref="N2:N3"/>
    <mergeCell ref="N1:O1"/>
    <mergeCell ref="O2:O3"/>
    <mergeCell ref="H2:H3"/>
  </mergeCells>
  <pageMargins left="0.7" right="0.7" top="0.78740157499999996" bottom="0.78740157499999996" header="0.3" footer="0.3"/>
  <pageSetup paperSize="9" scale="49" orientation="landscape" r:id="rId1"/>
  <ignoredErrors>
    <ignoredError sqref="J4 M4" 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-0.249977111117893"/>
    <pageSetUpPr fitToPage="1"/>
  </sheetPr>
  <dimension ref="A1:Q69"/>
  <sheetViews>
    <sheetView showGridLines="0" zoomScale="90" zoomScaleNormal="90" workbookViewId="0">
      <pane xSplit="1" topLeftCell="B1" activePane="topRight" state="frozen"/>
      <selection pane="topRight" sqref="A1:A3"/>
    </sheetView>
  </sheetViews>
  <sheetFormatPr defaultRowHeight="12.75" x14ac:dyDescent="0.2"/>
  <cols>
    <col min="1" max="1" width="24.140625" customWidth="1"/>
    <col min="5" max="5" width="10.7109375" customWidth="1"/>
    <col min="6" max="6" width="10.85546875" customWidth="1"/>
  </cols>
  <sheetData>
    <row r="1" spans="1:17" ht="15" customHeight="1" x14ac:dyDescent="0.2">
      <c r="A1" s="75" t="s">
        <v>238</v>
      </c>
      <c r="B1" s="78" t="s">
        <v>0</v>
      </c>
      <c r="C1" s="78" t="s">
        <v>56</v>
      </c>
      <c r="D1" s="80" t="s">
        <v>220</v>
      </c>
      <c r="E1" s="82" t="s">
        <v>2</v>
      </c>
      <c r="F1" s="83"/>
      <c r="G1" s="84" t="s">
        <v>3</v>
      </c>
      <c r="H1" s="85"/>
      <c r="I1" s="85"/>
      <c r="J1" s="85"/>
      <c r="K1" s="85"/>
      <c r="L1" s="85"/>
      <c r="M1" s="86"/>
      <c r="N1" s="93" t="s">
        <v>1</v>
      </c>
      <c r="O1" s="103"/>
      <c r="P1" s="93" t="s">
        <v>59</v>
      </c>
      <c r="Q1" s="94"/>
    </row>
    <row r="2" spans="1:17" ht="12.75" customHeight="1" x14ac:dyDescent="0.2">
      <c r="A2" s="76"/>
      <c r="B2" s="79"/>
      <c r="C2" s="79"/>
      <c r="D2" s="81"/>
      <c r="E2" s="95" t="s">
        <v>223</v>
      </c>
      <c r="F2" s="97" t="s">
        <v>230</v>
      </c>
      <c r="G2" s="89" t="s">
        <v>224</v>
      </c>
      <c r="H2" s="87" t="s">
        <v>231</v>
      </c>
      <c r="I2" s="99" t="s">
        <v>221</v>
      </c>
      <c r="J2" s="99" t="s">
        <v>4</v>
      </c>
      <c r="K2" s="87" t="s">
        <v>240</v>
      </c>
      <c r="L2" s="87" t="s">
        <v>232</v>
      </c>
      <c r="M2" s="101" t="s">
        <v>222</v>
      </c>
      <c r="N2" s="89" t="s">
        <v>226</v>
      </c>
      <c r="O2" s="87" t="s">
        <v>233</v>
      </c>
      <c r="P2" s="91" t="s">
        <v>228</v>
      </c>
      <c r="Q2" s="107" t="s">
        <v>239</v>
      </c>
    </row>
    <row r="3" spans="1:17" ht="53.25" customHeight="1" thickBot="1" x14ac:dyDescent="0.25">
      <c r="A3" s="77"/>
      <c r="B3" s="79"/>
      <c r="C3" s="108"/>
      <c r="D3" s="106"/>
      <c r="E3" s="96"/>
      <c r="F3" s="98"/>
      <c r="G3" s="90"/>
      <c r="H3" s="88"/>
      <c r="I3" s="100"/>
      <c r="J3" s="100"/>
      <c r="K3" s="88"/>
      <c r="L3" s="88"/>
      <c r="M3" s="102"/>
      <c r="N3" s="90"/>
      <c r="O3" s="88"/>
      <c r="P3" s="92"/>
      <c r="Q3" s="106"/>
    </row>
    <row r="4" spans="1:17" ht="15.95" customHeight="1" thickBot="1" x14ac:dyDescent="0.25">
      <c r="A4" s="37" t="s">
        <v>70</v>
      </c>
      <c r="B4" s="38">
        <f>SUM(B5:B69)</f>
        <v>72988</v>
      </c>
      <c r="C4" s="38">
        <f t="shared" ref="C4" si="0">SUM(C5:C69)</f>
        <v>10</v>
      </c>
      <c r="D4" s="38">
        <f t="shared" ref="D4:Q4" si="1">SUM(D5:D69)</f>
        <v>30</v>
      </c>
      <c r="E4" s="38">
        <f t="shared" si="1"/>
        <v>318958</v>
      </c>
      <c r="F4" s="38">
        <f t="shared" si="1"/>
        <v>277869</v>
      </c>
      <c r="G4" s="38">
        <f t="shared" si="1"/>
        <v>7258</v>
      </c>
      <c r="H4" s="38">
        <f t="shared" ref="H4" si="2">SUM(H5:H69)</f>
        <v>7498</v>
      </c>
      <c r="I4" s="56">
        <f>AVERAGE(I5:I69)</f>
        <v>6.6823076923076901</v>
      </c>
      <c r="J4" s="55">
        <f>AVERAGE(J5:J69)</f>
        <v>19.758153846153846</v>
      </c>
      <c r="K4" s="38">
        <f t="shared" si="1"/>
        <v>189186</v>
      </c>
      <c r="L4" s="38">
        <f t="shared" si="1"/>
        <v>258743</v>
      </c>
      <c r="M4" s="55">
        <f>AVERAGE(M5:M69)</f>
        <v>88.29323076923076</v>
      </c>
      <c r="N4" s="38">
        <f t="shared" si="1"/>
        <v>199304</v>
      </c>
      <c r="O4" s="38">
        <f t="shared" si="1"/>
        <v>178275</v>
      </c>
      <c r="P4" s="38">
        <f t="shared" si="1"/>
        <v>1051</v>
      </c>
      <c r="Q4" s="38">
        <f t="shared" si="1"/>
        <v>1545</v>
      </c>
    </row>
    <row r="5" spans="1:17" ht="15.95" customHeight="1" x14ac:dyDescent="0.2">
      <c r="A5" s="1" t="s">
        <v>60</v>
      </c>
      <c r="B5" s="2">
        <v>8296</v>
      </c>
      <c r="C5" s="2">
        <v>1</v>
      </c>
      <c r="D5" s="2">
        <v>1</v>
      </c>
      <c r="E5" s="3">
        <v>61914</v>
      </c>
      <c r="F5" s="59">
        <v>35617</v>
      </c>
      <c r="G5" s="64">
        <v>1429</v>
      </c>
      <c r="H5" s="3">
        <v>1382</v>
      </c>
      <c r="I5" s="4">
        <v>16.66</v>
      </c>
      <c r="J5" s="4">
        <v>34.659999999999997</v>
      </c>
      <c r="K5" s="3">
        <v>55795</v>
      </c>
      <c r="L5" s="3">
        <v>62397</v>
      </c>
      <c r="M5" s="5">
        <v>49.85</v>
      </c>
      <c r="N5" s="3">
        <v>38092</v>
      </c>
      <c r="O5" s="8">
        <v>38207</v>
      </c>
      <c r="P5" s="7">
        <v>231</v>
      </c>
      <c r="Q5" s="6">
        <v>267</v>
      </c>
    </row>
    <row r="6" spans="1:17" ht="15.95" customHeight="1" x14ac:dyDescent="0.2">
      <c r="A6" s="9" t="s">
        <v>61</v>
      </c>
      <c r="B6" s="10">
        <v>1273</v>
      </c>
      <c r="C6" s="10">
        <v>1</v>
      </c>
      <c r="D6" s="10">
        <v>1</v>
      </c>
      <c r="E6" s="11">
        <v>9002</v>
      </c>
      <c r="F6" s="60">
        <v>7581</v>
      </c>
      <c r="G6" s="65">
        <v>138</v>
      </c>
      <c r="H6" s="11">
        <v>124</v>
      </c>
      <c r="I6" s="12">
        <v>9.74</v>
      </c>
      <c r="J6" s="12">
        <v>25</v>
      </c>
      <c r="K6" s="11">
        <v>3970</v>
      </c>
      <c r="L6" s="11">
        <v>3467</v>
      </c>
      <c r="M6" s="13">
        <v>67.98</v>
      </c>
      <c r="N6" s="11">
        <v>3671</v>
      </c>
      <c r="O6" s="14">
        <v>3613</v>
      </c>
      <c r="P6" s="15">
        <v>29</v>
      </c>
      <c r="Q6" s="14">
        <v>26</v>
      </c>
    </row>
    <row r="7" spans="1:17" ht="15.95" customHeight="1" x14ac:dyDescent="0.2">
      <c r="A7" s="9" t="s">
        <v>64</v>
      </c>
      <c r="B7" s="10">
        <v>1571</v>
      </c>
      <c r="C7" s="10">
        <v>0</v>
      </c>
      <c r="D7" s="10">
        <v>1</v>
      </c>
      <c r="E7" s="11">
        <v>8976</v>
      </c>
      <c r="F7" s="60">
        <v>9195</v>
      </c>
      <c r="G7" s="65">
        <v>104</v>
      </c>
      <c r="H7" s="11">
        <v>103</v>
      </c>
      <c r="I7" s="12">
        <v>6.56</v>
      </c>
      <c r="J7" s="12">
        <v>17.48</v>
      </c>
      <c r="K7" s="11">
        <v>3544</v>
      </c>
      <c r="L7" s="11">
        <v>5339</v>
      </c>
      <c r="M7" s="13">
        <v>97.43</v>
      </c>
      <c r="N7" s="11">
        <v>2482</v>
      </c>
      <c r="O7" s="14">
        <v>2396</v>
      </c>
      <c r="P7" s="15">
        <v>16</v>
      </c>
      <c r="Q7" s="14">
        <v>21</v>
      </c>
    </row>
    <row r="8" spans="1:17" ht="15.95" customHeight="1" x14ac:dyDescent="0.2">
      <c r="A8" s="9" t="s">
        <v>62</v>
      </c>
      <c r="B8" s="10">
        <v>5504</v>
      </c>
      <c r="C8" s="10">
        <v>1</v>
      </c>
      <c r="D8" s="10">
        <v>1</v>
      </c>
      <c r="E8" s="11">
        <v>20448</v>
      </c>
      <c r="F8" s="60">
        <v>19722</v>
      </c>
      <c r="G8" s="65">
        <v>635</v>
      </c>
      <c r="H8" s="11">
        <v>604</v>
      </c>
      <c r="I8" s="12">
        <v>10.97</v>
      </c>
      <c r="J8" s="12">
        <v>24.17</v>
      </c>
      <c r="K8" s="11">
        <v>13827</v>
      </c>
      <c r="L8" s="11">
        <v>16985</v>
      </c>
      <c r="M8" s="13">
        <v>62.81</v>
      </c>
      <c r="N8" s="11">
        <v>17886</v>
      </c>
      <c r="O8" s="14">
        <v>18150</v>
      </c>
      <c r="P8" s="15">
        <v>93</v>
      </c>
      <c r="Q8" s="14">
        <v>123</v>
      </c>
    </row>
    <row r="9" spans="1:17" ht="15.95" customHeight="1" x14ac:dyDescent="0.2">
      <c r="A9" s="9" t="s">
        <v>65</v>
      </c>
      <c r="B9" s="10">
        <v>5366</v>
      </c>
      <c r="C9" s="10">
        <v>0</v>
      </c>
      <c r="D9" s="10">
        <v>1</v>
      </c>
      <c r="E9" s="11">
        <v>13375</v>
      </c>
      <c r="F9" s="60">
        <v>10382</v>
      </c>
      <c r="G9" s="65">
        <v>341</v>
      </c>
      <c r="H9" s="11">
        <v>480</v>
      </c>
      <c r="I9" s="12">
        <v>8.9499999999999993</v>
      </c>
      <c r="J9" s="12">
        <v>36.46</v>
      </c>
      <c r="K9" s="11">
        <v>5627</v>
      </c>
      <c r="L9" s="11">
        <v>13247</v>
      </c>
      <c r="M9" s="13">
        <v>67.8</v>
      </c>
      <c r="N9" s="11">
        <v>12041</v>
      </c>
      <c r="O9" s="14">
        <v>12424</v>
      </c>
      <c r="P9" s="15">
        <v>14</v>
      </c>
      <c r="Q9" s="14">
        <v>77</v>
      </c>
    </row>
    <row r="10" spans="1:17" ht="15.95" customHeight="1" x14ac:dyDescent="0.2">
      <c r="A10" s="9" t="s">
        <v>63</v>
      </c>
      <c r="B10" s="10">
        <v>2422</v>
      </c>
      <c r="C10" s="10">
        <v>0</v>
      </c>
      <c r="D10" s="10">
        <v>1</v>
      </c>
      <c r="E10" s="11">
        <v>11884</v>
      </c>
      <c r="F10" s="60">
        <v>11250</v>
      </c>
      <c r="G10" s="65">
        <v>263</v>
      </c>
      <c r="H10" s="11">
        <v>276</v>
      </c>
      <c r="I10" s="12">
        <v>11.4</v>
      </c>
      <c r="J10" s="12">
        <v>37.32</v>
      </c>
      <c r="K10" s="11">
        <v>3353</v>
      </c>
      <c r="L10" s="11">
        <v>3549</v>
      </c>
      <c r="M10" s="13">
        <v>74.47</v>
      </c>
      <c r="N10" s="11">
        <v>7155</v>
      </c>
      <c r="O10" s="14">
        <v>7044</v>
      </c>
      <c r="P10" s="15">
        <v>5</v>
      </c>
      <c r="Q10" s="14">
        <v>10</v>
      </c>
    </row>
    <row r="11" spans="1:17" ht="15.95" customHeight="1" x14ac:dyDescent="0.2">
      <c r="A11" s="9" t="s">
        <v>66</v>
      </c>
      <c r="B11" s="10">
        <v>1337</v>
      </c>
      <c r="C11" s="10">
        <v>1</v>
      </c>
      <c r="D11" s="10">
        <v>1</v>
      </c>
      <c r="E11" s="11">
        <v>9477</v>
      </c>
      <c r="F11" s="60">
        <v>9477</v>
      </c>
      <c r="G11" s="65">
        <v>141</v>
      </c>
      <c r="H11" s="11">
        <v>141</v>
      </c>
      <c r="I11" s="12">
        <v>10.55</v>
      </c>
      <c r="J11" s="12">
        <v>55.32</v>
      </c>
      <c r="K11" s="11">
        <v>2833</v>
      </c>
      <c r="L11" s="11">
        <v>2833</v>
      </c>
      <c r="M11" s="13">
        <v>100</v>
      </c>
      <c r="N11" s="11">
        <v>1886</v>
      </c>
      <c r="O11" s="14">
        <v>1886</v>
      </c>
      <c r="P11" s="15">
        <v>19</v>
      </c>
      <c r="Q11" s="14">
        <v>19</v>
      </c>
    </row>
    <row r="12" spans="1:17" ht="15.95" customHeight="1" x14ac:dyDescent="0.2">
      <c r="A12" s="9" t="s">
        <v>67</v>
      </c>
      <c r="B12" s="10">
        <v>15028</v>
      </c>
      <c r="C12" s="10">
        <v>0</v>
      </c>
      <c r="D12" s="10">
        <v>1</v>
      </c>
      <c r="E12" s="11">
        <v>56295</v>
      </c>
      <c r="F12" s="60">
        <v>57661</v>
      </c>
      <c r="G12" s="65">
        <v>2173</v>
      </c>
      <c r="H12" s="11">
        <v>2220</v>
      </c>
      <c r="I12" s="12">
        <v>14.77</v>
      </c>
      <c r="J12" s="12">
        <v>33.15</v>
      </c>
      <c r="K12" s="11">
        <v>79437</v>
      </c>
      <c r="L12" s="11">
        <v>128790</v>
      </c>
      <c r="M12" s="13">
        <v>74.790000000000006</v>
      </c>
      <c r="N12" s="11">
        <v>83168</v>
      </c>
      <c r="O12" s="14">
        <v>61851</v>
      </c>
      <c r="P12" s="15">
        <v>485</v>
      </c>
      <c r="Q12" s="14">
        <v>861</v>
      </c>
    </row>
    <row r="13" spans="1:17" ht="15.95" customHeight="1" x14ac:dyDescent="0.2">
      <c r="A13" s="9" t="s">
        <v>68</v>
      </c>
      <c r="B13" s="10">
        <v>1271</v>
      </c>
      <c r="C13" s="10">
        <v>0</v>
      </c>
      <c r="D13" s="10">
        <v>1</v>
      </c>
      <c r="E13" s="11">
        <v>6715</v>
      </c>
      <c r="F13" s="60">
        <v>6852</v>
      </c>
      <c r="G13" s="65">
        <v>165</v>
      </c>
      <c r="H13" s="11">
        <v>166</v>
      </c>
      <c r="I13" s="12">
        <v>13.06</v>
      </c>
      <c r="J13" s="12">
        <v>26.51</v>
      </c>
      <c r="K13" s="11">
        <v>3307</v>
      </c>
      <c r="L13" s="11">
        <v>3299</v>
      </c>
      <c r="M13" s="13">
        <v>89.12</v>
      </c>
      <c r="N13" s="11">
        <v>2686</v>
      </c>
      <c r="O13" s="14">
        <v>2768</v>
      </c>
      <c r="P13" s="15">
        <v>48</v>
      </c>
      <c r="Q13" s="14">
        <v>23</v>
      </c>
    </row>
    <row r="14" spans="1:17" ht="15.95" customHeight="1" x14ac:dyDescent="0.2">
      <c r="A14" s="16" t="s">
        <v>69</v>
      </c>
      <c r="B14" s="17">
        <v>286</v>
      </c>
      <c r="C14" s="17">
        <v>0</v>
      </c>
      <c r="D14" s="17">
        <v>1</v>
      </c>
      <c r="E14" s="18">
        <v>1065</v>
      </c>
      <c r="F14" s="61">
        <v>1141</v>
      </c>
      <c r="G14" s="66">
        <v>19</v>
      </c>
      <c r="H14" s="18">
        <v>23</v>
      </c>
      <c r="I14" s="19">
        <v>8.0399999999999991</v>
      </c>
      <c r="J14" s="19">
        <v>4.3499999999999996</v>
      </c>
      <c r="K14" s="18">
        <v>221</v>
      </c>
      <c r="L14" s="18">
        <v>134</v>
      </c>
      <c r="M14" s="20">
        <v>100</v>
      </c>
      <c r="N14" s="18">
        <v>404</v>
      </c>
      <c r="O14" s="21">
        <v>253</v>
      </c>
      <c r="P14" s="22">
        <v>1</v>
      </c>
      <c r="Q14" s="21">
        <v>0</v>
      </c>
    </row>
    <row r="15" spans="1:17" ht="15.95" customHeight="1" x14ac:dyDescent="0.2">
      <c r="A15" s="23" t="s">
        <v>34</v>
      </c>
      <c r="B15" s="24">
        <v>308</v>
      </c>
      <c r="C15" s="24">
        <v>1</v>
      </c>
      <c r="D15" s="24">
        <v>0</v>
      </c>
      <c r="E15" s="25">
        <v>604</v>
      </c>
      <c r="F15" s="62">
        <v>628</v>
      </c>
      <c r="G15" s="67">
        <v>6</v>
      </c>
      <c r="H15" s="25">
        <v>7</v>
      </c>
      <c r="I15" s="57">
        <v>2.27</v>
      </c>
      <c r="J15" s="19">
        <v>0</v>
      </c>
      <c r="K15" s="25">
        <v>50</v>
      </c>
      <c r="L15" s="25">
        <v>130</v>
      </c>
      <c r="M15" s="26">
        <v>100</v>
      </c>
      <c r="N15" s="25">
        <v>214</v>
      </c>
      <c r="O15" s="27">
        <v>172</v>
      </c>
      <c r="P15" s="28">
        <v>0</v>
      </c>
      <c r="Q15" s="27">
        <v>0</v>
      </c>
    </row>
    <row r="16" spans="1:17" ht="15.95" customHeight="1" x14ac:dyDescent="0.2">
      <c r="A16" s="23" t="s">
        <v>57</v>
      </c>
      <c r="B16" s="24">
        <v>813</v>
      </c>
      <c r="C16" s="24">
        <v>0</v>
      </c>
      <c r="D16" s="24">
        <v>0</v>
      </c>
      <c r="E16" s="25">
        <v>4267</v>
      </c>
      <c r="F16" s="62">
        <v>4267</v>
      </c>
      <c r="G16" s="67">
        <v>43</v>
      </c>
      <c r="H16" s="25">
        <v>35</v>
      </c>
      <c r="I16" s="57">
        <v>4.3099999999999996</v>
      </c>
      <c r="J16" s="19">
        <v>2.86</v>
      </c>
      <c r="K16" s="25">
        <v>264</v>
      </c>
      <c r="L16" s="25">
        <v>242</v>
      </c>
      <c r="M16" s="26">
        <v>100</v>
      </c>
      <c r="N16" s="25">
        <v>857</v>
      </c>
      <c r="O16" s="27">
        <v>529</v>
      </c>
      <c r="P16" s="28">
        <v>0</v>
      </c>
      <c r="Q16" s="27">
        <v>0</v>
      </c>
    </row>
    <row r="17" spans="1:17" ht="15.95" customHeight="1" x14ac:dyDescent="0.2">
      <c r="A17" s="23" t="s">
        <v>35</v>
      </c>
      <c r="B17" s="24">
        <v>880</v>
      </c>
      <c r="C17" s="24">
        <v>0</v>
      </c>
      <c r="D17" s="24">
        <v>1</v>
      </c>
      <c r="E17" s="25">
        <v>4212</v>
      </c>
      <c r="F17" s="62">
        <v>3067</v>
      </c>
      <c r="G17" s="67">
        <v>14</v>
      </c>
      <c r="H17" s="25">
        <v>13</v>
      </c>
      <c r="I17" s="57">
        <v>1.48</v>
      </c>
      <c r="J17" s="19">
        <v>0</v>
      </c>
      <c r="K17" s="25">
        <v>127</v>
      </c>
      <c r="L17" s="25">
        <v>224</v>
      </c>
      <c r="M17" s="26">
        <v>100</v>
      </c>
      <c r="N17" s="25">
        <v>242</v>
      </c>
      <c r="O17" s="27">
        <v>339</v>
      </c>
      <c r="P17" s="28">
        <v>0</v>
      </c>
      <c r="Q17" s="27">
        <v>0</v>
      </c>
    </row>
    <row r="18" spans="1:17" ht="15.95" customHeight="1" x14ac:dyDescent="0.2">
      <c r="A18" s="23" t="s">
        <v>36</v>
      </c>
      <c r="B18" s="24">
        <v>598</v>
      </c>
      <c r="C18" s="24">
        <v>0</v>
      </c>
      <c r="D18" s="24">
        <v>1</v>
      </c>
      <c r="E18" s="25">
        <v>2924</v>
      </c>
      <c r="F18" s="62">
        <v>2930</v>
      </c>
      <c r="G18" s="67">
        <v>25</v>
      </c>
      <c r="H18" s="25">
        <v>30</v>
      </c>
      <c r="I18" s="57">
        <v>5.0199999999999996</v>
      </c>
      <c r="J18" s="19">
        <v>50</v>
      </c>
      <c r="K18" s="25">
        <v>292</v>
      </c>
      <c r="L18" s="25">
        <v>371</v>
      </c>
      <c r="M18" s="26">
        <v>99.19</v>
      </c>
      <c r="N18" s="25">
        <v>348</v>
      </c>
      <c r="O18" s="27">
        <v>502</v>
      </c>
      <c r="P18" s="28">
        <v>14</v>
      </c>
      <c r="Q18" s="27">
        <v>5</v>
      </c>
    </row>
    <row r="19" spans="1:17" ht="15.95" customHeight="1" x14ac:dyDescent="0.2">
      <c r="A19" s="23" t="s">
        <v>71</v>
      </c>
      <c r="B19" s="24">
        <v>234</v>
      </c>
      <c r="C19" s="24">
        <v>0</v>
      </c>
      <c r="D19" s="24">
        <v>0</v>
      </c>
      <c r="E19" s="25">
        <v>3017</v>
      </c>
      <c r="F19" s="62">
        <v>3017</v>
      </c>
      <c r="G19" s="67">
        <v>7</v>
      </c>
      <c r="H19" s="25">
        <v>5</v>
      </c>
      <c r="I19" s="57">
        <v>2.14</v>
      </c>
      <c r="J19" s="19">
        <v>20</v>
      </c>
      <c r="K19" s="25">
        <v>18</v>
      </c>
      <c r="L19" s="25">
        <v>13</v>
      </c>
      <c r="M19" s="26">
        <v>100</v>
      </c>
      <c r="N19" s="25">
        <v>102</v>
      </c>
      <c r="O19" s="27">
        <v>58</v>
      </c>
      <c r="P19" s="28">
        <v>0</v>
      </c>
      <c r="Q19" s="27">
        <v>0</v>
      </c>
    </row>
    <row r="20" spans="1:17" ht="15.95" customHeight="1" x14ac:dyDescent="0.2">
      <c r="A20" s="23" t="s">
        <v>37</v>
      </c>
      <c r="B20" s="24">
        <v>219</v>
      </c>
      <c r="C20" s="24">
        <v>0</v>
      </c>
      <c r="D20" s="24">
        <v>0</v>
      </c>
      <c r="E20" s="25">
        <v>2681</v>
      </c>
      <c r="F20" s="62">
        <v>2674</v>
      </c>
      <c r="G20" s="67">
        <v>8</v>
      </c>
      <c r="H20" s="25">
        <v>6</v>
      </c>
      <c r="I20" s="57">
        <v>2.74</v>
      </c>
      <c r="J20" s="19">
        <v>0</v>
      </c>
      <c r="K20" s="25">
        <v>46</v>
      </c>
      <c r="L20" s="25">
        <v>75</v>
      </c>
      <c r="M20" s="26">
        <v>100</v>
      </c>
      <c r="N20" s="25">
        <v>70</v>
      </c>
      <c r="O20" s="27">
        <v>82</v>
      </c>
      <c r="P20" s="28">
        <v>0</v>
      </c>
      <c r="Q20" s="27">
        <v>0</v>
      </c>
    </row>
    <row r="21" spans="1:17" ht="15.95" customHeight="1" x14ac:dyDescent="0.2">
      <c r="A21" s="23" t="s">
        <v>38</v>
      </c>
      <c r="B21" s="24">
        <v>124</v>
      </c>
      <c r="C21" s="24">
        <v>0</v>
      </c>
      <c r="D21" s="24">
        <v>0</v>
      </c>
      <c r="E21" s="25">
        <v>1377</v>
      </c>
      <c r="F21" s="62">
        <v>0</v>
      </c>
      <c r="G21" s="67">
        <v>0</v>
      </c>
      <c r="H21" s="25">
        <v>0</v>
      </c>
      <c r="I21" s="57">
        <v>0</v>
      </c>
      <c r="J21" s="19">
        <v>0</v>
      </c>
      <c r="K21" s="25">
        <v>0</v>
      </c>
      <c r="L21" s="25">
        <v>0</v>
      </c>
      <c r="M21" s="26">
        <v>0</v>
      </c>
      <c r="N21" s="25">
        <v>0</v>
      </c>
      <c r="O21" s="27">
        <v>0</v>
      </c>
      <c r="P21" s="28">
        <v>0</v>
      </c>
      <c r="Q21" s="27">
        <v>0</v>
      </c>
    </row>
    <row r="22" spans="1:17" ht="15.95" customHeight="1" x14ac:dyDescent="0.2">
      <c r="A22" s="23" t="s">
        <v>39</v>
      </c>
      <c r="B22" s="24">
        <v>602</v>
      </c>
      <c r="C22" s="24">
        <v>0</v>
      </c>
      <c r="D22" s="24">
        <v>0</v>
      </c>
      <c r="E22" s="25">
        <v>1690</v>
      </c>
      <c r="F22" s="62">
        <v>1704</v>
      </c>
      <c r="G22" s="67">
        <v>127</v>
      </c>
      <c r="H22" s="25">
        <v>127</v>
      </c>
      <c r="I22" s="57">
        <v>21.1</v>
      </c>
      <c r="J22" s="19">
        <v>42.52</v>
      </c>
      <c r="K22" s="25">
        <v>224</v>
      </c>
      <c r="L22" s="25">
        <v>215</v>
      </c>
      <c r="M22" s="26">
        <v>100</v>
      </c>
      <c r="N22" s="25">
        <v>596</v>
      </c>
      <c r="O22" s="27">
        <v>512</v>
      </c>
      <c r="P22" s="28">
        <v>1</v>
      </c>
      <c r="Q22" s="27">
        <v>1</v>
      </c>
    </row>
    <row r="23" spans="1:17" ht="15.95" customHeight="1" x14ac:dyDescent="0.2">
      <c r="A23" s="23" t="s">
        <v>40</v>
      </c>
      <c r="B23" s="24">
        <v>336</v>
      </c>
      <c r="C23" s="24">
        <v>0</v>
      </c>
      <c r="D23" s="24">
        <v>0</v>
      </c>
      <c r="E23" s="25">
        <v>2160</v>
      </c>
      <c r="F23" s="62">
        <v>1968</v>
      </c>
      <c r="G23" s="67">
        <v>20</v>
      </c>
      <c r="H23" s="25">
        <v>12</v>
      </c>
      <c r="I23" s="57">
        <v>3.57</v>
      </c>
      <c r="J23" s="19">
        <v>50</v>
      </c>
      <c r="K23" s="25">
        <v>114</v>
      </c>
      <c r="L23" s="25">
        <v>106</v>
      </c>
      <c r="M23" s="26">
        <v>100</v>
      </c>
      <c r="N23" s="25">
        <v>272</v>
      </c>
      <c r="O23" s="27">
        <v>242</v>
      </c>
      <c r="P23" s="28">
        <v>0</v>
      </c>
      <c r="Q23" s="27">
        <v>0</v>
      </c>
    </row>
    <row r="24" spans="1:17" ht="15.95" customHeight="1" x14ac:dyDescent="0.2">
      <c r="A24" s="23" t="s">
        <v>41</v>
      </c>
      <c r="B24" s="24">
        <v>104</v>
      </c>
      <c r="C24" s="24">
        <v>0</v>
      </c>
      <c r="D24" s="24">
        <v>0</v>
      </c>
      <c r="E24" s="25">
        <v>1417</v>
      </c>
      <c r="F24" s="62">
        <v>0</v>
      </c>
      <c r="G24" s="67">
        <v>0</v>
      </c>
      <c r="H24" s="25">
        <v>0</v>
      </c>
      <c r="I24" s="57">
        <v>0</v>
      </c>
      <c r="J24" s="19">
        <v>0</v>
      </c>
      <c r="K24" s="25">
        <v>0</v>
      </c>
      <c r="L24" s="25">
        <v>0</v>
      </c>
      <c r="M24" s="26">
        <v>0</v>
      </c>
      <c r="N24" s="25">
        <v>0</v>
      </c>
      <c r="O24" s="27">
        <v>0</v>
      </c>
      <c r="P24" s="28">
        <v>0</v>
      </c>
      <c r="Q24" s="27">
        <v>0</v>
      </c>
    </row>
    <row r="25" spans="1:17" ht="15.95" customHeight="1" x14ac:dyDescent="0.2">
      <c r="A25" s="23" t="s">
        <v>42</v>
      </c>
      <c r="B25" s="24">
        <v>233</v>
      </c>
      <c r="C25" s="24">
        <v>0</v>
      </c>
      <c r="D25" s="24">
        <v>0</v>
      </c>
      <c r="E25" s="25">
        <v>1389</v>
      </c>
      <c r="F25" s="62">
        <v>1389</v>
      </c>
      <c r="G25" s="67">
        <v>12</v>
      </c>
      <c r="H25" s="25">
        <v>12</v>
      </c>
      <c r="I25" s="57">
        <v>5.15</v>
      </c>
      <c r="J25" s="19">
        <v>25</v>
      </c>
      <c r="K25" s="25">
        <v>4</v>
      </c>
      <c r="L25" s="25">
        <v>6</v>
      </c>
      <c r="M25" s="26">
        <v>100</v>
      </c>
      <c r="N25" s="25">
        <v>40</v>
      </c>
      <c r="O25" s="27">
        <v>15</v>
      </c>
      <c r="P25" s="28">
        <v>0</v>
      </c>
      <c r="Q25" s="27">
        <v>0</v>
      </c>
    </row>
    <row r="26" spans="1:17" ht="15.95" customHeight="1" x14ac:dyDescent="0.2">
      <c r="A26" s="23" t="s">
        <v>43</v>
      </c>
      <c r="B26" s="24">
        <v>1377</v>
      </c>
      <c r="C26" s="24">
        <v>0</v>
      </c>
      <c r="D26" s="24">
        <v>1</v>
      </c>
      <c r="E26" s="25">
        <v>3043</v>
      </c>
      <c r="F26" s="62">
        <v>3304</v>
      </c>
      <c r="G26" s="67">
        <v>130</v>
      </c>
      <c r="H26" s="25">
        <v>187</v>
      </c>
      <c r="I26" s="57">
        <v>13.58</v>
      </c>
      <c r="J26" s="19">
        <v>40.11</v>
      </c>
      <c r="K26" s="25">
        <v>1554</v>
      </c>
      <c r="L26" s="25">
        <v>1675</v>
      </c>
      <c r="M26" s="26">
        <v>88.6</v>
      </c>
      <c r="N26" s="25">
        <v>1292</v>
      </c>
      <c r="O26" s="27">
        <v>1551</v>
      </c>
      <c r="P26" s="28">
        <v>1</v>
      </c>
      <c r="Q26" s="27">
        <v>6</v>
      </c>
    </row>
    <row r="27" spans="1:17" ht="15.95" customHeight="1" x14ac:dyDescent="0.2">
      <c r="A27" s="23" t="s">
        <v>58</v>
      </c>
      <c r="B27" s="24">
        <v>531</v>
      </c>
      <c r="C27" s="24">
        <v>0</v>
      </c>
      <c r="D27" s="24">
        <v>0</v>
      </c>
      <c r="E27" s="25">
        <v>1739</v>
      </c>
      <c r="F27" s="62">
        <v>1756</v>
      </c>
      <c r="G27" s="67">
        <v>14</v>
      </c>
      <c r="H27" s="25">
        <v>9</v>
      </c>
      <c r="I27" s="57">
        <v>1.69</v>
      </c>
      <c r="J27" s="19">
        <v>0</v>
      </c>
      <c r="K27" s="25">
        <v>71</v>
      </c>
      <c r="L27" s="25">
        <v>49</v>
      </c>
      <c r="M27" s="26">
        <v>100</v>
      </c>
      <c r="N27" s="25">
        <v>186</v>
      </c>
      <c r="O27" s="27">
        <v>98</v>
      </c>
      <c r="P27" s="28">
        <v>0</v>
      </c>
      <c r="Q27" s="27">
        <v>0</v>
      </c>
    </row>
    <row r="28" spans="1:17" ht="15.95" customHeight="1" x14ac:dyDescent="0.2">
      <c r="A28" s="23" t="s">
        <v>44</v>
      </c>
      <c r="B28" s="24">
        <v>994</v>
      </c>
      <c r="C28" s="24">
        <v>0</v>
      </c>
      <c r="D28" s="24">
        <v>1</v>
      </c>
      <c r="E28" s="25">
        <v>1486</v>
      </c>
      <c r="F28" s="62">
        <v>1696</v>
      </c>
      <c r="G28" s="67">
        <v>8</v>
      </c>
      <c r="H28" s="25">
        <v>36</v>
      </c>
      <c r="I28" s="57">
        <v>3.62</v>
      </c>
      <c r="J28" s="19">
        <v>36.11</v>
      </c>
      <c r="K28" s="25">
        <v>146</v>
      </c>
      <c r="L28" s="25">
        <v>550</v>
      </c>
      <c r="M28" s="26">
        <v>77.09</v>
      </c>
      <c r="N28" s="25">
        <v>23</v>
      </c>
      <c r="O28" s="27">
        <v>424</v>
      </c>
      <c r="P28" s="28">
        <v>1</v>
      </c>
      <c r="Q28" s="27">
        <v>3</v>
      </c>
    </row>
    <row r="29" spans="1:17" ht="15.95" customHeight="1" x14ac:dyDescent="0.2">
      <c r="A29" s="23" t="s">
        <v>45</v>
      </c>
      <c r="B29" s="24">
        <v>518</v>
      </c>
      <c r="C29" s="24">
        <v>0</v>
      </c>
      <c r="D29" s="24">
        <v>0</v>
      </c>
      <c r="E29" s="25">
        <v>2884</v>
      </c>
      <c r="F29" s="62">
        <v>2884</v>
      </c>
      <c r="G29" s="67">
        <v>0</v>
      </c>
      <c r="H29" s="25">
        <v>13</v>
      </c>
      <c r="I29" s="57">
        <v>2.5099999999999998</v>
      </c>
      <c r="J29" s="19">
        <v>23.08</v>
      </c>
      <c r="K29" s="25">
        <v>0</v>
      </c>
      <c r="L29" s="25">
        <v>28</v>
      </c>
      <c r="M29" s="26">
        <v>100</v>
      </c>
      <c r="N29" s="25">
        <v>0</v>
      </c>
      <c r="O29" s="27">
        <v>84</v>
      </c>
      <c r="P29" s="28">
        <v>0</v>
      </c>
      <c r="Q29" s="27">
        <v>0</v>
      </c>
    </row>
    <row r="30" spans="1:17" ht="15.95" customHeight="1" x14ac:dyDescent="0.2">
      <c r="A30" s="23" t="s">
        <v>46</v>
      </c>
      <c r="B30" s="24">
        <v>257</v>
      </c>
      <c r="C30" s="24">
        <v>0</v>
      </c>
      <c r="D30" s="24">
        <v>0</v>
      </c>
      <c r="E30" s="25">
        <v>2868</v>
      </c>
      <c r="F30" s="62">
        <v>0</v>
      </c>
      <c r="G30" s="67">
        <v>0</v>
      </c>
      <c r="H30" s="25">
        <v>0</v>
      </c>
      <c r="I30" s="57">
        <v>0</v>
      </c>
      <c r="J30" s="19">
        <v>0</v>
      </c>
      <c r="K30" s="25">
        <v>0</v>
      </c>
      <c r="L30" s="25">
        <v>0</v>
      </c>
      <c r="M30" s="26">
        <v>0</v>
      </c>
      <c r="N30" s="25">
        <v>0</v>
      </c>
      <c r="O30" s="27">
        <v>0</v>
      </c>
      <c r="P30" s="28">
        <v>0</v>
      </c>
      <c r="Q30" s="27">
        <v>0</v>
      </c>
    </row>
    <row r="31" spans="1:17" ht="15.95" customHeight="1" x14ac:dyDescent="0.2">
      <c r="A31" s="23" t="s">
        <v>47</v>
      </c>
      <c r="B31" s="24">
        <v>907</v>
      </c>
      <c r="C31" s="24">
        <v>0</v>
      </c>
      <c r="D31" s="24">
        <v>1</v>
      </c>
      <c r="E31" s="25">
        <v>2479</v>
      </c>
      <c r="F31" s="62">
        <v>2547</v>
      </c>
      <c r="G31" s="67">
        <v>27</v>
      </c>
      <c r="H31" s="25">
        <v>27</v>
      </c>
      <c r="I31" s="57">
        <v>2.98</v>
      </c>
      <c r="J31" s="19">
        <v>0</v>
      </c>
      <c r="K31" s="25">
        <v>123</v>
      </c>
      <c r="L31" s="25">
        <v>140</v>
      </c>
      <c r="M31" s="26">
        <v>100</v>
      </c>
      <c r="N31" s="25">
        <v>297</v>
      </c>
      <c r="O31" s="27">
        <v>302</v>
      </c>
      <c r="P31" s="28">
        <v>0</v>
      </c>
      <c r="Q31" s="27">
        <v>0</v>
      </c>
    </row>
    <row r="32" spans="1:17" ht="15.95" customHeight="1" x14ac:dyDescent="0.2">
      <c r="A32" s="23" t="s">
        <v>48</v>
      </c>
      <c r="B32" s="24">
        <v>212</v>
      </c>
      <c r="C32" s="24">
        <v>0</v>
      </c>
      <c r="D32" s="24">
        <v>0</v>
      </c>
      <c r="E32" s="25">
        <v>431</v>
      </c>
      <c r="F32" s="62">
        <v>431</v>
      </c>
      <c r="G32" s="67">
        <v>14</v>
      </c>
      <c r="H32" s="25">
        <v>14</v>
      </c>
      <c r="I32" s="57">
        <v>6.6</v>
      </c>
      <c r="J32" s="19">
        <v>0</v>
      </c>
      <c r="K32" s="25">
        <v>58</v>
      </c>
      <c r="L32" s="25">
        <v>72</v>
      </c>
      <c r="M32" s="26">
        <v>100</v>
      </c>
      <c r="N32" s="25">
        <v>20</v>
      </c>
      <c r="O32" s="27">
        <v>23</v>
      </c>
      <c r="P32" s="28">
        <v>1</v>
      </c>
      <c r="Q32" s="27">
        <v>3</v>
      </c>
    </row>
    <row r="33" spans="1:17" ht="15.95" customHeight="1" x14ac:dyDescent="0.2">
      <c r="A33" s="23" t="s">
        <v>49</v>
      </c>
      <c r="B33" s="24">
        <v>1355</v>
      </c>
      <c r="C33" s="24">
        <v>0</v>
      </c>
      <c r="D33" s="24">
        <v>1</v>
      </c>
      <c r="E33" s="25">
        <v>6615</v>
      </c>
      <c r="F33" s="62">
        <v>6760</v>
      </c>
      <c r="G33" s="67">
        <v>142</v>
      </c>
      <c r="H33" s="25">
        <v>129</v>
      </c>
      <c r="I33" s="57">
        <v>9.52</v>
      </c>
      <c r="J33" s="19">
        <v>22.48</v>
      </c>
      <c r="K33" s="25">
        <v>1485</v>
      </c>
      <c r="L33" s="25">
        <v>1369</v>
      </c>
      <c r="M33" s="26">
        <v>93.86</v>
      </c>
      <c r="N33" s="25">
        <v>3464</v>
      </c>
      <c r="O33" s="27">
        <v>3069</v>
      </c>
      <c r="P33" s="28">
        <v>12</v>
      </c>
      <c r="Q33" s="27">
        <v>4</v>
      </c>
    </row>
    <row r="34" spans="1:17" ht="15.95" customHeight="1" x14ac:dyDescent="0.2">
      <c r="A34" s="23" t="s">
        <v>50</v>
      </c>
      <c r="B34" s="24">
        <v>526</v>
      </c>
      <c r="C34" s="24">
        <v>0</v>
      </c>
      <c r="D34" s="24">
        <v>1</v>
      </c>
      <c r="E34" s="25">
        <v>2246</v>
      </c>
      <c r="F34" s="62">
        <v>2303</v>
      </c>
      <c r="G34" s="67">
        <v>35</v>
      </c>
      <c r="H34" s="25">
        <v>38</v>
      </c>
      <c r="I34" s="57">
        <v>7.22</v>
      </c>
      <c r="J34" s="19">
        <v>21.05</v>
      </c>
      <c r="K34" s="25">
        <v>187</v>
      </c>
      <c r="L34" s="25">
        <v>195</v>
      </c>
      <c r="M34" s="26">
        <v>100</v>
      </c>
      <c r="N34" s="25">
        <v>698</v>
      </c>
      <c r="O34" s="27">
        <v>715</v>
      </c>
      <c r="P34" s="28">
        <v>0</v>
      </c>
      <c r="Q34" s="27">
        <v>0</v>
      </c>
    </row>
    <row r="35" spans="1:17" ht="15.95" customHeight="1" x14ac:dyDescent="0.2">
      <c r="A35" s="23" t="s">
        <v>51</v>
      </c>
      <c r="B35" s="24">
        <v>246</v>
      </c>
      <c r="C35" s="24">
        <v>0</v>
      </c>
      <c r="D35" s="24">
        <v>0</v>
      </c>
      <c r="E35" s="25">
        <v>620</v>
      </c>
      <c r="F35" s="62">
        <v>620</v>
      </c>
      <c r="G35" s="67">
        <v>6</v>
      </c>
      <c r="H35" s="25">
        <v>5</v>
      </c>
      <c r="I35" s="57">
        <v>2.0299999999999998</v>
      </c>
      <c r="J35" s="19">
        <v>0</v>
      </c>
      <c r="K35" s="25">
        <v>21</v>
      </c>
      <c r="L35" s="25">
        <v>21</v>
      </c>
      <c r="M35" s="26">
        <v>100</v>
      </c>
      <c r="N35" s="25">
        <v>150</v>
      </c>
      <c r="O35" s="27">
        <v>96</v>
      </c>
      <c r="P35" s="28">
        <v>0</v>
      </c>
      <c r="Q35" s="27">
        <v>0</v>
      </c>
    </row>
    <row r="36" spans="1:17" ht="15.95" customHeight="1" x14ac:dyDescent="0.2">
      <c r="A36" s="23" t="s">
        <v>72</v>
      </c>
      <c r="B36" s="24">
        <v>339</v>
      </c>
      <c r="C36" s="24">
        <v>0</v>
      </c>
      <c r="D36" s="24">
        <v>1</v>
      </c>
      <c r="E36" s="25">
        <v>1524</v>
      </c>
      <c r="F36" s="62">
        <v>1539</v>
      </c>
      <c r="G36" s="67">
        <v>42</v>
      </c>
      <c r="H36" s="25">
        <v>13</v>
      </c>
      <c r="I36" s="57">
        <v>3.83</v>
      </c>
      <c r="J36" s="19">
        <v>69.23</v>
      </c>
      <c r="K36" s="25">
        <v>149</v>
      </c>
      <c r="L36" s="25">
        <v>163</v>
      </c>
      <c r="M36" s="26">
        <v>100</v>
      </c>
      <c r="N36" s="25">
        <v>443</v>
      </c>
      <c r="O36" s="27">
        <v>354</v>
      </c>
      <c r="P36" s="28">
        <v>0</v>
      </c>
      <c r="Q36" s="27">
        <v>0</v>
      </c>
    </row>
    <row r="37" spans="1:17" ht="15.95" customHeight="1" x14ac:dyDescent="0.2">
      <c r="A37" s="23" t="s">
        <v>5</v>
      </c>
      <c r="B37" s="24">
        <v>341</v>
      </c>
      <c r="C37" s="24">
        <v>0</v>
      </c>
      <c r="D37" s="24">
        <v>0</v>
      </c>
      <c r="E37" s="25">
        <v>991</v>
      </c>
      <c r="F37" s="62">
        <v>992</v>
      </c>
      <c r="G37" s="67">
        <v>12</v>
      </c>
      <c r="H37" s="25">
        <v>10</v>
      </c>
      <c r="I37" s="57">
        <v>2.93</v>
      </c>
      <c r="J37" s="19">
        <v>20</v>
      </c>
      <c r="K37" s="25">
        <v>269</v>
      </c>
      <c r="L37" s="25">
        <v>251</v>
      </c>
      <c r="M37" s="26">
        <v>100</v>
      </c>
      <c r="N37" s="25">
        <v>125</v>
      </c>
      <c r="O37" s="27">
        <v>156</v>
      </c>
      <c r="P37" s="28">
        <v>0</v>
      </c>
      <c r="Q37" s="27">
        <v>0</v>
      </c>
    </row>
    <row r="38" spans="1:17" ht="15.95" customHeight="1" x14ac:dyDescent="0.2">
      <c r="A38" s="23" t="s">
        <v>6</v>
      </c>
      <c r="B38" s="24">
        <v>920</v>
      </c>
      <c r="C38" s="24">
        <v>0</v>
      </c>
      <c r="D38" s="24">
        <v>1</v>
      </c>
      <c r="E38" s="25">
        <v>2211</v>
      </c>
      <c r="F38" s="62">
        <v>2338</v>
      </c>
      <c r="G38" s="67">
        <v>57</v>
      </c>
      <c r="H38" s="25">
        <v>53</v>
      </c>
      <c r="I38" s="57">
        <v>5.76</v>
      </c>
      <c r="J38" s="19">
        <v>24.53</v>
      </c>
      <c r="K38" s="25">
        <v>1119</v>
      </c>
      <c r="L38" s="25">
        <v>1212</v>
      </c>
      <c r="M38" s="26">
        <v>60.64</v>
      </c>
      <c r="N38" s="25">
        <v>977</v>
      </c>
      <c r="O38" s="27">
        <v>1069</v>
      </c>
      <c r="P38" s="28">
        <v>12</v>
      </c>
      <c r="Q38" s="27">
        <v>3</v>
      </c>
    </row>
    <row r="39" spans="1:17" ht="15.95" customHeight="1" x14ac:dyDescent="0.2">
      <c r="A39" s="23" t="s">
        <v>7</v>
      </c>
      <c r="B39" s="24">
        <v>95</v>
      </c>
      <c r="C39" s="24">
        <v>0</v>
      </c>
      <c r="D39" s="24">
        <v>0</v>
      </c>
      <c r="E39" s="25">
        <v>710</v>
      </c>
      <c r="F39" s="62">
        <v>710</v>
      </c>
      <c r="G39" s="67">
        <v>4</v>
      </c>
      <c r="H39" s="25">
        <v>4</v>
      </c>
      <c r="I39" s="57">
        <v>4.21</v>
      </c>
      <c r="J39" s="19">
        <v>0</v>
      </c>
      <c r="K39" s="25">
        <v>19</v>
      </c>
      <c r="L39" s="25">
        <v>21</v>
      </c>
      <c r="M39" s="26">
        <v>100</v>
      </c>
      <c r="N39" s="25">
        <v>35</v>
      </c>
      <c r="O39" s="27">
        <v>45</v>
      </c>
      <c r="P39" s="28">
        <v>0</v>
      </c>
      <c r="Q39" s="27">
        <v>0</v>
      </c>
    </row>
    <row r="40" spans="1:17" ht="15.95" customHeight="1" x14ac:dyDescent="0.2">
      <c r="A40" s="23" t="s">
        <v>8</v>
      </c>
      <c r="B40" s="24">
        <v>161</v>
      </c>
      <c r="C40" s="24">
        <v>0</v>
      </c>
      <c r="D40" s="24">
        <v>1</v>
      </c>
      <c r="E40" s="25">
        <v>1218</v>
      </c>
      <c r="F40" s="62">
        <v>1218</v>
      </c>
      <c r="G40" s="67">
        <v>10</v>
      </c>
      <c r="H40" s="25">
        <v>10</v>
      </c>
      <c r="I40" s="57">
        <v>6.21</v>
      </c>
      <c r="J40" s="19">
        <v>80</v>
      </c>
      <c r="K40" s="25">
        <v>172</v>
      </c>
      <c r="L40" s="25">
        <v>180</v>
      </c>
      <c r="M40" s="26">
        <v>100</v>
      </c>
      <c r="N40" s="25">
        <v>64</v>
      </c>
      <c r="O40" s="27">
        <v>59</v>
      </c>
      <c r="P40" s="28">
        <v>1</v>
      </c>
      <c r="Q40" s="27">
        <v>1</v>
      </c>
    </row>
    <row r="41" spans="1:17" ht="15.95" customHeight="1" x14ac:dyDescent="0.2">
      <c r="A41" s="23" t="s">
        <v>9</v>
      </c>
      <c r="B41" s="24">
        <v>676</v>
      </c>
      <c r="C41" s="24">
        <v>1</v>
      </c>
      <c r="D41" s="24">
        <v>0</v>
      </c>
      <c r="E41" s="25">
        <v>1349</v>
      </c>
      <c r="F41" s="62">
        <v>1371</v>
      </c>
      <c r="G41" s="67">
        <v>15</v>
      </c>
      <c r="H41" s="25">
        <v>13</v>
      </c>
      <c r="I41" s="57">
        <v>1.92</v>
      </c>
      <c r="J41" s="19">
        <v>0</v>
      </c>
      <c r="K41" s="25">
        <v>50</v>
      </c>
      <c r="L41" s="25">
        <v>68</v>
      </c>
      <c r="M41" s="26">
        <v>100</v>
      </c>
      <c r="N41" s="25">
        <v>81</v>
      </c>
      <c r="O41" s="27">
        <v>141</v>
      </c>
      <c r="P41" s="28">
        <v>0</v>
      </c>
      <c r="Q41" s="27">
        <v>0</v>
      </c>
    </row>
    <row r="42" spans="1:17" ht="15.95" customHeight="1" x14ac:dyDescent="0.2">
      <c r="A42" s="23" t="s">
        <v>55</v>
      </c>
      <c r="B42" s="24">
        <v>621</v>
      </c>
      <c r="C42" s="24">
        <v>0</v>
      </c>
      <c r="D42" s="24">
        <v>1</v>
      </c>
      <c r="E42" s="25">
        <v>3391</v>
      </c>
      <c r="F42" s="62">
        <v>3422</v>
      </c>
      <c r="G42" s="67">
        <v>22</v>
      </c>
      <c r="H42" s="25">
        <v>18</v>
      </c>
      <c r="I42" s="57">
        <v>2.9</v>
      </c>
      <c r="J42" s="19">
        <v>0</v>
      </c>
      <c r="K42" s="25">
        <v>137</v>
      </c>
      <c r="L42" s="25">
        <v>130</v>
      </c>
      <c r="M42" s="26">
        <v>100</v>
      </c>
      <c r="N42" s="25">
        <v>399</v>
      </c>
      <c r="O42" s="27">
        <v>334</v>
      </c>
      <c r="P42" s="28">
        <v>2</v>
      </c>
      <c r="Q42" s="27">
        <v>2</v>
      </c>
    </row>
    <row r="43" spans="1:17" ht="15.95" customHeight="1" x14ac:dyDescent="0.2">
      <c r="A43" s="23" t="s">
        <v>10</v>
      </c>
      <c r="B43" s="24">
        <v>441</v>
      </c>
      <c r="C43" s="24">
        <v>0</v>
      </c>
      <c r="D43" s="24">
        <v>0</v>
      </c>
      <c r="E43" s="25">
        <v>2453</v>
      </c>
      <c r="F43" s="62">
        <v>2453</v>
      </c>
      <c r="G43" s="67">
        <v>18</v>
      </c>
      <c r="H43" s="25">
        <v>18</v>
      </c>
      <c r="I43" s="57">
        <v>4.08</v>
      </c>
      <c r="J43" s="19">
        <v>22.22</v>
      </c>
      <c r="K43" s="25">
        <v>42</v>
      </c>
      <c r="L43" s="25">
        <v>45</v>
      </c>
      <c r="M43" s="26">
        <v>100</v>
      </c>
      <c r="N43" s="25">
        <v>100</v>
      </c>
      <c r="O43" s="27">
        <v>106</v>
      </c>
      <c r="P43" s="28">
        <v>0</v>
      </c>
      <c r="Q43" s="27">
        <v>0</v>
      </c>
    </row>
    <row r="44" spans="1:17" ht="15.95" customHeight="1" x14ac:dyDescent="0.2">
      <c r="A44" s="23" t="s">
        <v>11</v>
      </c>
      <c r="B44" s="24">
        <v>592</v>
      </c>
      <c r="C44" s="24">
        <v>0</v>
      </c>
      <c r="D44" s="24">
        <v>1</v>
      </c>
      <c r="E44" s="25">
        <v>1846</v>
      </c>
      <c r="F44" s="62">
        <v>1022</v>
      </c>
      <c r="G44" s="67">
        <v>118</v>
      </c>
      <c r="H44" s="25">
        <v>145</v>
      </c>
      <c r="I44" s="57">
        <v>24.49</v>
      </c>
      <c r="J44" s="19">
        <v>48.97</v>
      </c>
      <c r="K44" s="25">
        <v>1185</v>
      </c>
      <c r="L44" s="25">
        <v>843</v>
      </c>
      <c r="M44" s="26">
        <v>100</v>
      </c>
      <c r="N44" s="25">
        <v>1493</v>
      </c>
      <c r="O44" s="27">
        <v>1365</v>
      </c>
      <c r="P44" s="28">
        <v>19</v>
      </c>
      <c r="Q44" s="27">
        <v>17</v>
      </c>
    </row>
    <row r="45" spans="1:17" ht="15.95" customHeight="1" x14ac:dyDescent="0.2">
      <c r="A45" s="23" t="s">
        <v>12</v>
      </c>
      <c r="B45" s="24">
        <v>702</v>
      </c>
      <c r="C45" s="24">
        <v>1</v>
      </c>
      <c r="D45" s="24">
        <v>1</v>
      </c>
      <c r="E45" s="25">
        <v>5164</v>
      </c>
      <c r="F45" s="62">
        <v>2867</v>
      </c>
      <c r="G45" s="67">
        <v>38</v>
      </c>
      <c r="H45" s="25">
        <v>11</v>
      </c>
      <c r="I45" s="57">
        <v>1.57</v>
      </c>
      <c r="J45" s="19">
        <v>0</v>
      </c>
      <c r="K45" s="25">
        <v>34</v>
      </c>
      <c r="L45" s="25">
        <v>41</v>
      </c>
      <c r="M45" s="26">
        <v>100</v>
      </c>
      <c r="N45" s="25">
        <v>319</v>
      </c>
      <c r="O45" s="27">
        <v>282</v>
      </c>
      <c r="P45" s="28">
        <v>0</v>
      </c>
      <c r="Q45" s="27">
        <v>0</v>
      </c>
    </row>
    <row r="46" spans="1:17" ht="15.95" customHeight="1" x14ac:dyDescent="0.2">
      <c r="A46" s="23" t="s">
        <v>13</v>
      </c>
      <c r="B46" s="24">
        <v>1145</v>
      </c>
      <c r="C46" s="24">
        <v>0</v>
      </c>
      <c r="D46" s="24">
        <v>0</v>
      </c>
      <c r="E46" s="25">
        <v>1668</v>
      </c>
      <c r="F46" s="62">
        <v>1774</v>
      </c>
      <c r="G46" s="67">
        <v>32</v>
      </c>
      <c r="H46" s="25">
        <v>34</v>
      </c>
      <c r="I46" s="57">
        <v>2.97</v>
      </c>
      <c r="J46" s="19">
        <v>29.41</v>
      </c>
      <c r="K46" s="25">
        <v>71</v>
      </c>
      <c r="L46" s="25">
        <v>81</v>
      </c>
      <c r="M46" s="26">
        <v>100</v>
      </c>
      <c r="N46" s="25">
        <v>132</v>
      </c>
      <c r="O46" s="27">
        <v>158</v>
      </c>
      <c r="P46" s="28">
        <v>0</v>
      </c>
      <c r="Q46" s="27">
        <v>3</v>
      </c>
    </row>
    <row r="47" spans="1:17" ht="15.95" customHeight="1" x14ac:dyDescent="0.2">
      <c r="A47" s="23" t="s">
        <v>14</v>
      </c>
      <c r="B47" s="24">
        <v>235</v>
      </c>
      <c r="C47" s="24">
        <v>0</v>
      </c>
      <c r="D47" s="24">
        <v>0</v>
      </c>
      <c r="E47" s="25">
        <v>1019</v>
      </c>
      <c r="F47" s="62">
        <v>1019</v>
      </c>
      <c r="G47" s="67">
        <v>6</v>
      </c>
      <c r="H47" s="25">
        <v>6</v>
      </c>
      <c r="I47" s="57">
        <v>2.5499999999999998</v>
      </c>
      <c r="J47" s="19">
        <v>0</v>
      </c>
      <c r="K47" s="25">
        <v>105</v>
      </c>
      <c r="L47" s="25">
        <v>94</v>
      </c>
      <c r="M47" s="26">
        <v>100</v>
      </c>
      <c r="N47" s="25">
        <v>124</v>
      </c>
      <c r="O47" s="27">
        <v>163</v>
      </c>
      <c r="P47" s="28">
        <v>0</v>
      </c>
      <c r="Q47" s="27">
        <v>0</v>
      </c>
    </row>
    <row r="48" spans="1:17" ht="15.95" customHeight="1" x14ac:dyDescent="0.2">
      <c r="A48" s="23" t="s">
        <v>15</v>
      </c>
      <c r="B48" s="24">
        <v>289</v>
      </c>
      <c r="C48" s="24">
        <v>0</v>
      </c>
      <c r="D48" s="24">
        <v>0</v>
      </c>
      <c r="E48" s="25">
        <v>1341</v>
      </c>
      <c r="F48" s="62">
        <v>831</v>
      </c>
      <c r="G48" s="67">
        <v>14</v>
      </c>
      <c r="H48" s="25">
        <v>11</v>
      </c>
      <c r="I48" s="57">
        <v>3.81</v>
      </c>
      <c r="J48" s="19">
        <v>27.27</v>
      </c>
      <c r="K48" s="25">
        <v>60</v>
      </c>
      <c r="L48" s="25">
        <v>84</v>
      </c>
      <c r="M48" s="26">
        <v>100</v>
      </c>
      <c r="N48" s="25">
        <v>160</v>
      </c>
      <c r="O48" s="27">
        <v>212</v>
      </c>
      <c r="P48" s="28">
        <v>0</v>
      </c>
      <c r="Q48" s="27">
        <v>0</v>
      </c>
    </row>
    <row r="49" spans="1:17" ht="15.95" customHeight="1" x14ac:dyDescent="0.2">
      <c r="A49" s="23" t="s">
        <v>16</v>
      </c>
      <c r="B49" s="24">
        <v>1118</v>
      </c>
      <c r="C49" s="24">
        <v>1</v>
      </c>
      <c r="D49" s="24">
        <v>1</v>
      </c>
      <c r="E49" s="25">
        <v>5524</v>
      </c>
      <c r="F49" s="62">
        <v>5712</v>
      </c>
      <c r="G49" s="67">
        <v>74</v>
      </c>
      <c r="H49" s="25">
        <v>98</v>
      </c>
      <c r="I49" s="57">
        <v>8.77</v>
      </c>
      <c r="J49" s="19">
        <v>35.71</v>
      </c>
      <c r="K49" s="25">
        <v>486</v>
      </c>
      <c r="L49" s="25">
        <v>1092</v>
      </c>
      <c r="M49" s="26">
        <v>76.099999999999994</v>
      </c>
      <c r="N49" s="25">
        <v>2396</v>
      </c>
      <c r="O49" s="27">
        <v>1273</v>
      </c>
      <c r="P49" s="28">
        <v>2</v>
      </c>
      <c r="Q49" s="27">
        <v>23</v>
      </c>
    </row>
    <row r="50" spans="1:17" ht="15.95" customHeight="1" x14ac:dyDescent="0.2">
      <c r="A50" s="23" t="s">
        <v>17</v>
      </c>
      <c r="B50" s="24">
        <v>1068</v>
      </c>
      <c r="C50" s="24">
        <v>0</v>
      </c>
      <c r="D50" s="24">
        <v>0</v>
      </c>
      <c r="E50" s="25">
        <v>3189</v>
      </c>
      <c r="F50" s="62">
        <v>3199</v>
      </c>
      <c r="G50" s="67">
        <v>33</v>
      </c>
      <c r="H50" s="25">
        <v>27</v>
      </c>
      <c r="I50" s="57">
        <v>2.5299999999999998</v>
      </c>
      <c r="J50" s="19">
        <v>25.93</v>
      </c>
      <c r="K50" s="25">
        <v>183</v>
      </c>
      <c r="L50" s="25">
        <v>190</v>
      </c>
      <c r="M50" s="26">
        <v>100</v>
      </c>
      <c r="N50" s="25">
        <v>758</v>
      </c>
      <c r="O50" s="27">
        <v>669</v>
      </c>
      <c r="P50" s="28">
        <v>0</v>
      </c>
      <c r="Q50" s="27">
        <v>1</v>
      </c>
    </row>
    <row r="51" spans="1:17" ht="15.95" customHeight="1" x14ac:dyDescent="0.2">
      <c r="A51" s="23" t="s">
        <v>18</v>
      </c>
      <c r="B51" s="24">
        <v>241</v>
      </c>
      <c r="C51" s="24">
        <v>0</v>
      </c>
      <c r="D51" s="24">
        <v>0</v>
      </c>
      <c r="E51" s="25">
        <v>1949</v>
      </c>
      <c r="F51" s="62">
        <v>1949</v>
      </c>
      <c r="G51" s="67">
        <v>13</v>
      </c>
      <c r="H51" s="25">
        <v>8</v>
      </c>
      <c r="I51" s="57">
        <v>3.32</v>
      </c>
      <c r="J51" s="19">
        <v>0</v>
      </c>
      <c r="K51" s="25">
        <v>30</v>
      </c>
      <c r="L51" s="25">
        <v>27</v>
      </c>
      <c r="M51" s="26">
        <v>100</v>
      </c>
      <c r="N51" s="25">
        <v>82</v>
      </c>
      <c r="O51" s="27">
        <v>39</v>
      </c>
      <c r="P51" s="28">
        <v>0</v>
      </c>
      <c r="Q51" s="27">
        <v>0</v>
      </c>
    </row>
    <row r="52" spans="1:17" ht="15.95" customHeight="1" x14ac:dyDescent="0.2">
      <c r="A52" s="23" t="s">
        <v>19</v>
      </c>
      <c r="B52" s="24">
        <v>103</v>
      </c>
      <c r="C52" s="24">
        <v>0</v>
      </c>
      <c r="D52" s="24">
        <v>0</v>
      </c>
      <c r="E52" s="25">
        <v>94</v>
      </c>
      <c r="F52" s="62">
        <v>94</v>
      </c>
      <c r="G52" s="67">
        <v>0</v>
      </c>
      <c r="H52" s="25">
        <v>4</v>
      </c>
      <c r="I52" s="57">
        <v>3.88</v>
      </c>
      <c r="J52" s="19">
        <v>0</v>
      </c>
      <c r="K52" s="25">
        <v>0</v>
      </c>
      <c r="L52" s="25">
        <v>7</v>
      </c>
      <c r="M52" s="26">
        <v>100</v>
      </c>
      <c r="N52" s="25">
        <v>0</v>
      </c>
      <c r="O52" s="27">
        <v>21</v>
      </c>
      <c r="P52" s="28">
        <v>0</v>
      </c>
      <c r="Q52" s="27">
        <v>0</v>
      </c>
    </row>
    <row r="53" spans="1:17" ht="15.95" customHeight="1" x14ac:dyDescent="0.2">
      <c r="A53" s="23" t="s">
        <v>20</v>
      </c>
      <c r="B53" s="24">
        <v>46</v>
      </c>
      <c r="C53" s="24">
        <v>0</v>
      </c>
      <c r="D53" s="24">
        <v>0</v>
      </c>
      <c r="E53" s="25">
        <v>856</v>
      </c>
      <c r="F53" s="62">
        <v>856</v>
      </c>
      <c r="G53" s="67">
        <v>12</v>
      </c>
      <c r="H53" s="25">
        <v>12</v>
      </c>
      <c r="I53" s="57">
        <v>26.09</v>
      </c>
      <c r="J53" s="19">
        <v>25</v>
      </c>
      <c r="K53" s="25">
        <v>12</v>
      </c>
      <c r="L53" s="25">
        <v>14</v>
      </c>
      <c r="M53" s="26">
        <v>100</v>
      </c>
      <c r="N53" s="25">
        <v>51</v>
      </c>
      <c r="O53" s="27">
        <v>52</v>
      </c>
      <c r="P53" s="28">
        <v>0</v>
      </c>
      <c r="Q53" s="27">
        <v>0</v>
      </c>
    </row>
    <row r="54" spans="1:17" ht="15.95" customHeight="1" x14ac:dyDescent="0.2">
      <c r="A54" s="23" t="s">
        <v>52</v>
      </c>
      <c r="B54" s="24">
        <v>1113</v>
      </c>
      <c r="C54" s="24">
        <v>0</v>
      </c>
      <c r="D54" s="24">
        <v>0</v>
      </c>
      <c r="E54" s="25">
        <v>6281</v>
      </c>
      <c r="F54" s="62">
        <v>6377</v>
      </c>
      <c r="G54" s="67">
        <v>53</v>
      </c>
      <c r="H54" s="25">
        <v>56</v>
      </c>
      <c r="I54" s="57">
        <v>5.03</v>
      </c>
      <c r="J54" s="19">
        <v>12.5</v>
      </c>
      <c r="K54" s="25">
        <v>698</v>
      </c>
      <c r="L54" s="25">
        <v>576</v>
      </c>
      <c r="M54" s="26">
        <v>100</v>
      </c>
      <c r="N54" s="25">
        <v>1545</v>
      </c>
      <c r="O54" s="27">
        <v>1393</v>
      </c>
      <c r="P54" s="28">
        <v>3</v>
      </c>
      <c r="Q54" s="27">
        <v>2</v>
      </c>
    </row>
    <row r="55" spans="1:17" ht="15.95" customHeight="1" x14ac:dyDescent="0.2">
      <c r="A55" s="23" t="s">
        <v>21</v>
      </c>
      <c r="B55" s="24">
        <v>114</v>
      </c>
      <c r="C55" s="24">
        <v>0</v>
      </c>
      <c r="D55" s="24">
        <v>0</v>
      </c>
      <c r="E55" s="25">
        <v>1052</v>
      </c>
      <c r="F55" s="62">
        <v>0</v>
      </c>
      <c r="G55" s="67">
        <v>0</v>
      </c>
      <c r="H55" s="25">
        <v>0</v>
      </c>
      <c r="I55" s="57">
        <v>0</v>
      </c>
      <c r="J55" s="19">
        <v>0</v>
      </c>
      <c r="K55" s="25">
        <v>0</v>
      </c>
      <c r="L55" s="25">
        <v>0</v>
      </c>
      <c r="M55" s="26">
        <v>0</v>
      </c>
      <c r="N55" s="25">
        <v>0</v>
      </c>
      <c r="O55" s="27">
        <v>0</v>
      </c>
      <c r="P55" s="28">
        <v>0</v>
      </c>
      <c r="Q55" s="27">
        <v>0</v>
      </c>
    </row>
    <row r="56" spans="1:17" ht="15.95" customHeight="1" x14ac:dyDescent="0.2">
      <c r="A56" s="23" t="s">
        <v>22</v>
      </c>
      <c r="B56" s="24">
        <v>678</v>
      </c>
      <c r="C56" s="24">
        <v>0</v>
      </c>
      <c r="D56" s="24">
        <v>1</v>
      </c>
      <c r="E56" s="25">
        <v>113</v>
      </c>
      <c r="F56" s="62">
        <v>113</v>
      </c>
      <c r="G56" s="67">
        <v>30</v>
      </c>
      <c r="H56" s="25">
        <v>31</v>
      </c>
      <c r="I56" s="57">
        <v>4.57</v>
      </c>
      <c r="J56" s="19">
        <v>19.350000000000001</v>
      </c>
      <c r="K56" s="25">
        <v>436</v>
      </c>
      <c r="L56" s="25">
        <v>640</v>
      </c>
      <c r="M56" s="26">
        <v>97.34</v>
      </c>
      <c r="N56" s="25">
        <v>470</v>
      </c>
      <c r="O56" s="27">
        <v>605</v>
      </c>
      <c r="P56" s="28">
        <v>17</v>
      </c>
      <c r="Q56" s="27">
        <v>18</v>
      </c>
    </row>
    <row r="57" spans="1:17" ht="15.95" customHeight="1" x14ac:dyDescent="0.2">
      <c r="A57" s="23" t="s">
        <v>23</v>
      </c>
      <c r="B57" s="24">
        <v>526</v>
      </c>
      <c r="C57" s="24">
        <v>1</v>
      </c>
      <c r="D57" s="24">
        <v>1</v>
      </c>
      <c r="E57" s="25">
        <v>1735</v>
      </c>
      <c r="F57" s="62">
        <v>1736</v>
      </c>
      <c r="G57" s="67">
        <v>9</v>
      </c>
      <c r="H57" s="25">
        <v>3</v>
      </c>
      <c r="I57" s="57">
        <v>0.56999999999999995</v>
      </c>
      <c r="J57" s="19">
        <v>33.33</v>
      </c>
      <c r="K57" s="25">
        <v>18</v>
      </c>
      <c r="L57" s="25">
        <v>8</v>
      </c>
      <c r="M57" s="26">
        <v>100</v>
      </c>
      <c r="N57" s="25">
        <v>47</v>
      </c>
      <c r="O57" s="27">
        <v>31</v>
      </c>
      <c r="P57" s="28">
        <v>0</v>
      </c>
      <c r="Q57" s="27">
        <v>0</v>
      </c>
    </row>
    <row r="58" spans="1:17" ht="15.95" customHeight="1" x14ac:dyDescent="0.2">
      <c r="A58" s="23" t="s">
        <v>24</v>
      </c>
      <c r="B58" s="24">
        <v>696</v>
      </c>
      <c r="C58" s="24">
        <v>0</v>
      </c>
      <c r="D58" s="24">
        <v>0</v>
      </c>
      <c r="E58" s="25">
        <v>1471</v>
      </c>
      <c r="F58" s="62">
        <v>1451</v>
      </c>
      <c r="G58" s="67">
        <v>18</v>
      </c>
      <c r="H58" s="25">
        <v>25</v>
      </c>
      <c r="I58" s="57">
        <v>3.59</v>
      </c>
      <c r="J58" s="19">
        <v>24</v>
      </c>
      <c r="K58" s="25">
        <v>108</v>
      </c>
      <c r="L58" s="25">
        <v>140</v>
      </c>
      <c r="M58" s="26">
        <v>100</v>
      </c>
      <c r="N58" s="25">
        <v>328</v>
      </c>
      <c r="O58" s="27">
        <v>600</v>
      </c>
      <c r="P58" s="28">
        <v>4</v>
      </c>
      <c r="Q58" s="27">
        <v>0</v>
      </c>
    </row>
    <row r="59" spans="1:17" ht="15.95" customHeight="1" x14ac:dyDescent="0.2">
      <c r="A59" s="23" t="s">
        <v>25</v>
      </c>
      <c r="B59" s="24">
        <v>1856</v>
      </c>
      <c r="C59" s="24">
        <v>1</v>
      </c>
      <c r="D59" s="24">
        <v>0</v>
      </c>
      <c r="E59" s="25">
        <v>6700</v>
      </c>
      <c r="F59" s="62">
        <v>6923</v>
      </c>
      <c r="G59" s="67">
        <v>345</v>
      </c>
      <c r="H59" s="25">
        <v>340</v>
      </c>
      <c r="I59" s="57">
        <v>18.32</v>
      </c>
      <c r="J59" s="19">
        <v>25.88</v>
      </c>
      <c r="K59" s="25">
        <v>5472</v>
      </c>
      <c r="L59" s="25">
        <v>4801</v>
      </c>
      <c r="M59" s="26">
        <v>86.19</v>
      </c>
      <c r="N59" s="25">
        <v>7756</v>
      </c>
      <c r="O59" s="27">
        <v>7907</v>
      </c>
      <c r="P59" s="28">
        <v>8</v>
      </c>
      <c r="Q59" s="27">
        <v>6</v>
      </c>
    </row>
    <row r="60" spans="1:17" ht="15.95" customHeight="1" x14ac:dyDescent="0.2">
      <c r="A60" s="23" t="s">
        <v>26</v>
      </c>
      <c r="B60" s="24">
        <v>189</v>
      </c>
      <c r="C60" s="24">
        <v>0</v>
      </c>
      <c r="D60" s="24">
        <v>0</v>
      </c>
      <c r="E60" s="25">
        <v>1399</v>
      </c>
      <c r="F60" s="62">
        <v>1399</v>
      </c>
      <c r="G60" s="67">
        <v>21</v>
      </c>
      <c r="H60" s="25">
        <v>22</v>
      </c>
      <c r="I60" s="57">
        <v>11.64</v>
      </c>
      <c r="J60" s="19">
        <v>13.64</v>
      </c>
      <c r="K60" s="25">
        <v>197</v>
      </c>
      <c r="L60" s="25">
        <v>216</v>
      </c>
      <c r="M60" s="26">
        <v>100</v>
      </c>
      <c r="N60" s="25">
        <v>280</v>
      </c>
      <c r="O60" s="27">
        <v>299</v>
      </c>
      <c r="P60" s="28">
        <v>0</v>
      </c>
      <c r="Q60" s="27">
        <v>0</v>
      </c>
    </row>
    <row r="61" spans="1:17" ht="15.95" customHeight="1" x14ac:dyDescent="0.2">
      <c r="A61" s="23" t="s">
        <v>27</v>
      </c>
      <c r="B61" s="24">
        <v>238</v>
      </c>
      <c r="C61" s="24">
        <v>0</v>
      </c>
      <c r="D61" s="24">
        <v>1</v>
      </c>
      <c r="E61" s="25">
        <v>2076</v>
      </c>
      <c r="F61" s="62">
        <v>2076</v>
      </c>
      <c r="G61" s="67">
        <v>20</v>
      </c>
      <c r="H61" s="25">
        <v>20</v>
      </c>
      <c r="I61" s="57">
        <v>8.4</v>
      </c>
      <c r="J61" s="19">
        <v>25</v>
      </c>
      <c r="K61" s="25">
        <v>20</v>
      </c>
      <c r="L61" s="25">
        <v>32</v>
      </c>
      <c r="M61" s="26">
        <v>100</v>
      </c>
      <c r="N61" s="25">
        <v>30</v>
      </c>
      <c r="O61" s="27">
        <v>60</v>
      </c>
      <c r="P61" s="28">
        <v>0</v>
      </c>
      <c r="Q61" s="27">
        <v>0</v>
      </c>
    </row>
    <row r="62" spans="1:17" ht="15.95" customHeight="1" x14ac:dyDescent="0.2">
      <c r="A62" s="23" t="s">
        <v>28</v>
      </c>
      <c r="B62" s="24">
        <v>623</v>
      </c>
      <c r="C62" s="24">
        <v>0</v>
      </c>
      <c r="D62" s="24">
        <v>1</v>
      </c>
      <c r="E62" s="25">
        <v>754</v>
      </c>
      <c r="F62" s="62">
        <v>774</v>
      </c>
      <c r="G62" s="67">
        <v>39</v>
      </c>
      <c r="H62" s="25">
        <v>58</v>
      </c>
      <c r="I62" s="57">
        <v>9.31</v>
      </c>
      <c r="J62" s="19">
        <v>25.86</v>
      </c>
      <c r="K62" s="25">
        <v>466</v>
      </c>
      <c r="L62" s="25">
        <v>1030</v>
      </c>
      <c r="M62" s="26">
        <v>100</v>
      </c>
      <c r="N62" s="25">
        <v>598</v>
      </c>
      <c r="O62" s="27">
        <v>824</v>
      </c>
      <c r="P62" s="28">
        <v>0</v>
      </c>
      <c r="Q62" s="27">
        <v>11</v>
      </c>
    </row>
    <row r="63" spans="1:17" ht="15.95" customHeight="1" x14ac:dyDescent="0.2">
      <c r="A63" s="23" t="s">
        <v>29</v>
      </c>
      <c r="B63" s="24">
        <v>500</v>
      </c>
      <c r="C63" s="24">
        <v>0</v>
      </c>
      <c r="D63" s="24">
        <v>1</v>
      </c>
      <c r="E63" s="25">
        <v>2689</v>
      </c>
      <c r="F63" s="62">
        <v>1803</v>
      </c>
      <c r="G63" s="67">
        <v>78</v>
      </c>
      <c r="H63" s="25">
        <v>78</v>
      </c>
      <c r="I63" s="57">
        <v>15.6</v>
      </c>
      <c r="J63" s="19">
        <v>20.51</v>
      </c>
      <c r="K63" s="25">
        <v>360</v>
      </c>
      <c r="L63" s="25">
        <v>391</v>
      </c>
      <c r="M63" s="26">
        <v>98.21</v>
      </c>
      <c r="N63" s="25">
        <v>1119</v>
      </c>
      <c r="O63" s="27">
        <v>1152</v>
      </c>
      <c r="P63" s="28">
        <v>1</v>
      </c>
      <c r="Q63" s="27">
        <v>0</v>
      </c>
    </row>
    <row r="64" spans="1:17" ht="15.95" customHeight="1" x14ac:dyDescent="0.2">
      <c r="A64" s="23" t="s">
        <v>30</v>
      </c>
      <c r="B64" s="24">
        <v>1378</v>
      </c>
      <c r="C64" s="24">
        <v>0</v>
      </c>
      <c r="D64" s="24">
        <v>0</v>
      </c>
      <c r="E64" s="25">
        <v>1732</v>
      </c>
      <c r="F64" s="62">
        <v>1837</v>
      </c>
      <c r="G64" s="67">
        <v>47</v>
      </c>
      <c r="H64" s="25">
        <v>51</v>
      </c>
      <c r="I64" s="57">
        <v>3.7</v>
      </c>
      <c r="J64" s="19">
        <v>39.22</v>
      </c>
      <c r="K64" s="25">
        <v>415</v>
      </c>
      <c r="L64" s="25">
        <v>575</v>
      </c>
      <c r="M64" s="26">
        <v>100</v>
      </c>
      <c r="N64" s="25">
        <v>429</v>
      </c>
      <c r="O64" s="27">
        <v>700</v>
      </c>
      <c r="P64" s="28">
        <v>11</v>
      </c>
      <c r="Q64" s="27">
        <v>9</v>
      </c>
    </row>
    <row r="65" spans="1:17" ht="15.95" customHeight="1" x14ac:dyDescent="0.2">
      <c r="A65" s="23" t="s">
        <v>31</v>
      </c>
      <c r="B65" s="24">
        <v>244</v>
      </c>
      <c r="C65" s="24">
        <v>0</v>
      </c>
      <c r="D65" s="24">
        <v>0</v>
      </c>
      <c r="E65" s="25">
        <v>1495</v>
      </c>
      <c r="F65" s="62">
        <v>1495</v>
      </c>
      <c r="G65" s="67">
        <v>0</v>
      </c>
      <c r="H65" s="25">
        <v>6</v>
      </c>
      <c r="I65" s="57">
        <v>2.46</v>
      </c>
      <c r="J65" s="19">
        <v>0</v>
      </c>
      <c r="K65" s="25">
        <v>0</v>
      </c>
      <c r="L65" s="25">
        <v>24</v>
      </c>
      <c r="M65" s="26">
        <v>100</v>
      </c>
      <c r="N65" s="25">
        <v>0</v>
      </c>
      <c r="O65" s="27">
        <v>48</v>
      </c>
      <c r="P65" s="28">
        <v>0</v>
      </c>
      <c r="Q65" s="27">
        <v>0</v>
      </c>
    </row>
    <row r="66" spans="1:17" ht="15.95" customHeight="1" x14ac:dyDescent="0.2">
      <c r="A66" s="23" t="s">
        <v>53</v>
      </c>
      <c r="B66" s="24">
        <v>70</v>
      </c>
      <c r="C66" s="24">
        <v>0</v>
      </c>
      <c r="D66" s="24">
        <v>0</v>
      </c>
      <c r="E66" s="25">
        <v>681</v>
      </c>
      <c r="F66" s="62">
        <v>681</v>
      </c>
      <c r="G66" s="67">
        <v>0</v>
      </c>
      <c r="H66" s="25">
        <v>10</v>
      </c>
      <c r="I66" s="57">
        <v>14.29</v>
      </c>
      <c r="J66" s="19">
        <v>0</v>
      </c>
      <c r="K66" s="25">
        <v>0</v>
      </c>
      <c r="L66" s="25">
        <v>47</v>
      </c>
      <c r="M66" s="26">
        <v>100</v>
      </c>
      <c r="N66" s="25">
        <v>0</v>
      </c>
      <c r="O66" s="27">
        <v>112</v>
      </c>
      <c r="P66" s="28">
        <v>0</v>
      </c>
      <c r="Q66" s="27">
        <v>0</v>
      </c>
    </row>
    <row r="67" spans="1:17" ht="15.95" customHeight="1" x14ac:dyDescent="0.2">
      <c r="A67" s="23" t="s">
        <v>54</v>
      </c>
      <c r="B67" s="24">
        <v>862</v>
      </c>
      <c r="C67" s="24">
        <v>0</v>
      </c>
      <c r="D67" s="24">
        <v>0</v>
      </c>
      <c r="E67" s="25">
        <v>1419</v>
      </c>
      <c r="F67" s="62">
        <v>1451</v>
      </c>
      <c r="G67" s="67">
        <v>7</v>
      </c>
      <c r="H67" s="25">
        <v>11</v>
      </c>
      <c r="I67" s="57">
        <v>1.28</v>
      </c>
      <c r="J67" s="19">
        <v>9.09</v>
      </c>
      <c r="K67" s="25">
        <v>28</v>
      </c>
      <c r="L67" s="25">
        <v>58</v>
      </c>
      <c r="M67" s="26">
        <v>77.59</v>
      </c>
      <c r="N67" s="25">
        <v>29</v>
      </c>
      <c r="O67" s="27">
        <v>92</v>
      </c>
      <c r="P67" s="28">
        <v>0</v>
      </c>
      <c r="Q67" s="27">
        <v>0</v>
      </c>
    </row>
    <row r="68" spans="1:17" ht="15.95" customHeight="1" x14ac:dyDescent="0.2">
      <c r="A68" s="23" t="s">
        <v>32</v>
      </c>
      <c r="B68" s="24">
        <v>629</v>
      </c>
      <c r="C68" s="24">
        <v>0</v>
      </c>
      <c r="D68" s="24">
        <v>0</v>
      </c>
      <c r="E68" s="25">
        <v>2099</v>
      </c>
      <c r="F68" s="62">
        <v>2099</v>
      </c>
      <c r="G68" s="67">
        <v>12</v>
      </c>
      <c r="H68" s="25">
        <v>12</v>
      </c>
      <c r="I68" s="57">
        <v>1.91</v>
      </c>
      <c r="J68" s="19">
        <v>0</v>
      </c>
      <c r="K68" s="25">
        <v>134</v>
      </c>
      <c r="L68" s="25">
        <v>126</v>
      </c>
      <c r="M68" s="26">
        <v>100</v>
      </c>
      <c r="N68" s="25">
        <v>572</v>
      </c>
      <c r="O68" s="27">
        <v>483</v>
      </c>
      <c r="P68" s="28">
        <v>0</v>
      </c>
      <c r="Q68" s="27">
        <v>0</v>
      </c>
    </row>
    <row r="69" spans="1:17" ht="15.95" customHeight="1" thickBot="1" x14ac:dyDescent="0.25">
      <c r="A69" s="29" t="s">
        <v>33</v>
      </c>
      <c r="B69" s="30">
        <v>411</v>
      </c>
      <c r="C69" s="30">
        <v>0</v>
      </c>
      <c r="D69" s="30">
        <v>1</v>
      </c>
      <c r="E69" s="31">
        <v>1465</v>
      </c>
      <c r="F69" s="63">
        <v>1465</v>
      </c>
      <c r="G69" s="34">
        <v>13</v>
      </c>
      <c r="H69" s="31">
        <v>56</v>
      </c>
      <c r="I69" s="32">
        <v>13.63</v>
      </c>
      <c r="J69" s="32">
        <v>0</v>
      </c>
      <c r="K69" s="31">
        <v>13</v>
      </c>
      <c r="L69" s="31">
        <v>15</v>
      </c>
      <c r="M69" s="33">
        <v>100</v>
      </c>
      <c r="N69" s="34">
        <v>20</v>
      </c>
      <c r="O69" s="35">
        <v>66</v>
      </c>
      <c r="P69" s="36">
        <v>0</v>
      </c>
      <c r="Q69" s="35">
        <v>0</v>
      </c>
    </row>
  </sheetData>
  <mergeCells count="21">
    <mergeCell ref="A1:A3"/>
    <mergeCell ref="N2:N3"/>
    <mergeCell ref="O2:O3"/>
    <mergeCell ref="J2:J3"/>
    <mergeCell ref="K2:K3"/>
    <mergeCell ref="L2:L3"/>
    <mergeCell ref="M2:M3"/>
    <mergeCell ref="B1:B3"/>
    <mergeCell ref="E1:F1"/>
    <mergeCell ref="G1:M1"/>
    <mergeCell ref="N1:O1"/>
    <mergeCell ref="G2:G3"/>
    <mergeCell ref="I2:I3"/>
    <mergeCell ref="C1:C3"/>
    <mergeCell ref="P1:Q1"/>
    <mergeCell ref="D1:D3"/>
    <mergeCell ref="P2:P3"/>
    <mergeCell ref="Q2:Q3"/>
    <mergeCell ref="E2:E3"/>
    <mergeCell ref="F2:F3"/>
    <mergeCell ref="H2:H3"/>
  </mergeCells>
  <pageMargins left="0.7" right="0.7" top="0.78740157499999996" bottom="0.78740157499999996" header="0.3" footer="0.3"/>
  <pageSetup paperSize="9" scale="44" orientation="landscape" r:id="rId1"/>
  <ignoredErrors>
    <ignoredError sqref="J4 M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 Sumář 2024 podle typu knihoven</vt:lpstr>
      <vt:lpstr> Sumář 2024 podle oblastí</vt:lpstr>
      <vt:lpstr>Českolipsko</vt:lpstr>
      <vt:lpstr>Jablonecko</vt:lpstr>
      <vt:lpstr>Liberecko</vt:lpstr>
      <vt:lpstr>Semilsko</vt:lpstr>
    </vt:vector>
  </TitlesOfParts>
  <Company>KVK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starcova</dc:creator>
  <cp:lastModifiedBy>Staňková Michaela</cp:lastModifiedBy>
  <cp:lastPrinted>2025-04-10T14:03:00Z</cp:lastPrinted>
  <dcterms:created xsi:type="dcterms:W3CDTF">2008-07-14T08:44:30Z</dcterms:created>
  <dcterms:modified xsi:type="dcterms:W3CDTF">2025-04-10T14:06:31Z</dcterms:modified>
</cp:coreProperties>
</file>